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<sst xmlns="http://schemas.openxmlformats.org/spreadsheetml/2006/main" count="385" uniqueCount="90">
  <si>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</si>
  <si>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</si>
  <si>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</si>
  <si>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</si>
  <si>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</si>
  <si>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</si>
  <si>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</si>
  <si>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</si>
  <si>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</si>
  <si>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</si>
  <si>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</si>
  <si>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</si>
  <si>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</si>
  <si>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</si>
  <si>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</si>
  <si>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</si>
  <si>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</si>
  <si>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</si>
  <si>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</si>
  <si>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</si>
  <si>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</si>
  <si>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</si>
  <si>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</si>
  <si>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</si>
  <si>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</si>
  <si>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</si>
  <si>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</si>
  <si>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</si>
  <si>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</si>
  <si>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</si>
  <si>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</si>
  <si>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</si>
  <si>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</si>
  <si>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</si>
  <si>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</si>
  <si>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</si>
  <si>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</si>
  <si>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</si>
  <si>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</si>
  <si>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</si>
  <si>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</si>
  <si>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</si>
  <si>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</si>
  <si>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</si>
  <si>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</si>
  <si>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</si>
  <si>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</si>
  <si>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</si>
  <si>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</si>
  <si>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</si>
  <si>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</si>
  <si>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</si>
  <si>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</si>
  <si>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</si>
  <si>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</si>
  <si>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</si>
  <si>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</si>
  <si>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</si>
  <si>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</si>
  <si>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</si>
  <si>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</si>
  <si>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</si>
  <si>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</si>
  <si>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</si>
  <si>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</si>
  <si>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</si>
  <si>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</si>
  <si>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</si>
  <si>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</si>
  <si>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</si>
  <si>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</si>
  <si>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</si>
  <si>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</si>
  <si>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</si>
  <si>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</si>
  <si>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</si>
  <si>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</si>
  <si>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</si>
  <si>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</si>
  <si>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</si>
  <si>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</si>
  <si>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</si>
  <si>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</si>
  <si>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</si>
  <si>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</si>
  <si>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</si>
  <si>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</si>
  <si>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</si>
  <si>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</si>
  <si>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平成28年 4月分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</si>
</sst>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C104" sqref="C10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6" t="s">
        <v>89</v>
      </c>
      <c r="B4" s="117"/>
      <c r="C4" s="8"/>
      <c r="D4" s="8"/>
      <c r="E4" s="8"/>
      <c r="F4" s="8"/>
      <c r="G4" s="8"/>
      <c r="H4" s="119" t="s">
        <v>54</v>
      </c>
      <c r="I4" s="119"/>
      <c r="J4" s="119"/>
      <c r="K4" s="8"/>
      <c r="L4" s="116"/>
      <c r="M4" s="117"/>
      <c r="N4" s="8"/>
      <c r="O4" s="8"/>
      <c r="P4" s="8"/>
      <c r="Q4" s="8"/>
      <c r="R4" s="8"/>
      <c r="S4" s="119"/>
      <c r="T4" s="119"/>
      <c r="U4" s="11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2" t="s">
        <v>60</v>
      </c>
      <c r="D7" s="123"/>
      <c r="E7" s="112" t="s">
        <v>61</v>
      </c>
      <c r="F7" s="113"/>
      <c r="G7" s="123" t="s">
        <v>62</v>
      </c>
      <c r="H7" s="123"/>
      <c r="I7" s="112" t="s">
        <v>63</v>
      </c>
      <c r="J7" s="113"/>
      <c r="K7" s="8"/>
      <c r="L7" s="17"/>
      <c r="M7" s="26"/>
      <c r="N7" s="114"/>
      <c r="O7" s="114"/>
      <c r="P7" s="114"/>
      <c r="Q7" s="114"/>
      <c r="R7" s="114"/>
      <c r="S7" s="114"/>
      <c r="T7" s="114"/>
      <c r="U7" s="11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0" t="s">
        <v>66</v>
      </c>
      <c r="B9" s="131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4"/>
      <c r="M9" s="11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6607</v>
      </c>
      <c r="D10" s="44">
        <v>1371305</v>
      </c>
      <c r="E10" s="45">
        <v>11</v>
      </c>
      <c r="F10" s="46">
        <v>2870</v>
      </c>
      <c r="G10" s="43">
        <v>35</v>
      </c>
      <c r="H10" s="46">
        <v>8251</v>
      </c>
      <c r="I10" s="43">
        <f aca="true" t="shared" si="0" ref="I10:I49">+C10+E10-G10</f>
        <v>6583</v>
      </c>
      <c r="J10" s="47">
        <f aca="true" t="shared" si="1" ref="J10:J49">+D10+F10-H10</f>
        <v>1365924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1494</v>
      </c>
      <c r="D11" s="49">
        <v>62194</v>
      </c>
      <c r="E11" s="50">
        <v>826</v>
      </c>
      <c r="F11" s="51">
        <v>41920</v>
      </c>
      <c r="G11" s="48">
        <v>1531</v>
      </c>
      <c r="H11" s="51">
        <v>77245</v>
      </c>
      <c r="I11" s="43">
        <f t="shared" si="0"/>
        <v>789</v>
      </c>
      <c r="J11" s="47">
        <f t="shared" si="1"/>
        <v>26869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127</v>
      </c>
      <c r="D12" s="49">
        <v>31750</v>
      </c>
      <c r="E12" s="50">
        <v>0</v>
      </c>
      <c r="F12" s="51">
        <v>0</v>
      </c>
      <c r="G12" s="48">
        <v>37</v>
      </c>
      <c r="H12" s="51">
        <v>9250</v>
      </c>
      <c r="I12" s="43">
        <f t="shared" si="0"/>
        <v>90</v>
      </c>
      <c r="J12" s="47">
        <f t="shared" si="1"/>
        <v>22500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105</v>
      </c>
      <c r="D13" s="49">
        <v>15863</v>
      </c>
      <c r="E13" s="50">
        <v>60</v>
      </c>
      <c r="F13" s="51">
        <v>12045</v>
      </c>
      <c r="G13" s="48">
        <v>62</v>
      </c>
      <c r="H13" s="51">
        <v>12195</v>
      </c>
      <c r="I13" s="43">
        <f t="shared" si="0"/>
        <v>103</v>
      </c>
      <c r="J13" s="47">
        <f t="shared" si="1"/>
        <v>15713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216</v>
      </c>
      <c r="D20" s="49">
        <v>21801</v>
      </c>
      <c r="E20" s="50">
        <v>37</v>
      </c>
      <c r="F20" s="51">
        <v>5253</v>
      </c>
      <c r="G20" s="48">
        <v>51</v>
      </c>
      <c r="H20" s="51">
        <v>4911</v>
      </c>
      <c r="I20" s="43">
        <f t="shared" si="0"/>
        <v>202</v>
      </c>
      <c r="J20" s="47">
        <f t="shared" si="1"/>
        <v>22143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1046</v>
      </c>
      <c r="D22" s="49">
        <v>469246</v>
      </c>
      <c r="E22" s="50">
        <v>827</v>
      </c>
      <c r="F22" s="51">
        <v>320574</v>
      </c>
      <c r="G22" s="48">
        <v>697</v>
      </c>
      <c r="H22" s="51">
        <v>269734</v>
      </c>
      <c r="I22" s="43">
        <f t="shared" si="0"/>
        <v>1176</v>
      </c>
      <c r="J22" s="47">
        <f t="shared" si="1"/>
        <v>520086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371</v>
      </c>
      <c r="D24" s="49">
        <v>130803</v>
      </c>
      <c r="E24" s="50">
        <v>1139</v>
      </c>
      <c r="F24" s="51">
        <v>57783</v>
      </c>
      <c r="G24" s="48">
        <v>1251</v>
      </c>
      <c r="H24" s="51">
        <v>70309</v>
      </c>
      <c r="I24" s="43">
        <f t="shared" si="0"/>
        <v>259</v>
      </c>
      <c r="J24" s="47">
        <f t="shared" si="1"/>
        <v>118277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1093</v>
      </c>
      <c r="D25" s="49">
        <v>1395184</v>
      </c>
      <c r="E25" s="50">
        <v>912</v>
      </c>
      <c r="F25" s="51">
        <v>1140697</v>
      </c>
      <c r="G25" s="48">
        <v>932</v>
      </c>
      <c r="H25" s="51">
        <v>1219840</v>
      </c>
      <c r="I25" s="43">
        <f t="shared" si="0"/>
        <v>1073</v>
      </c>
      <c r="J25" s="47">
        <f t="shared" si="1"/>
        <v>1316041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197</v>
      </c>
      <c r="D26" s="49">
        <v>54376</v>
      </c>
      <c r="E26" s="50">
        <v>107</v>
      </c>
      <c r="F26" s="51">
        <v>63475</v>
      </c>
      <c r="G26" s="48">
        <v>116</v>
      </c>
      <c r="H26" s="51">
        <v>62421</v>
      </c>
      <c r="I26" s="43">
        <f t="shared" si="0"/>
        <v>188</v>
      </c>
      <c r="J26" s="47">
        <f t="shared" si="1"/>
        <v>55430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166</v>
      </c>
      <c r="D27" s="49">
        <v>125108</v>
      </c>
      <c r="E27" s="50">
        <v>43</v>
      </c>
      <c r="F27" s="51">
        <v>38000</v>
      </c>
      <c r="G27" s="48">
        <v>72</v>
      </c>
      <c r="H27" s="51">
        <v>67340</v>
      </c>
      <c r="I27" s="43">
        <f t="shared" si="0"/>
        <v>137</v>
      </c>
      <c r="J27" s="47">
        <f t="shared" si="1"/>
        <v>95768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31</v>
      </c>
      <c r="D28" s="49">
        <v>9144</v>
      </c>
      <c r="E28" s="50">
        <v>53</v>
      </c>
      <c r="F28" s="51">
        <v>15171</v>
      </c>
      <c r="G28" s="48">
        <v>49</v>
      </c>
      <c r="H28" s="51">
        <v>13989</v>
      </c>
      <c r="I28" s="43">
        <f t="shared" si="0"/>
        <v>35</v>
      </c>
      <c r="J28" s="47">
        <f t="shared" si="1"/>
        <v>10326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301</v>
      </c>
      <c r="D30" s="49">
        <v>140803</v>
      </c>
      <c r="E30" s="50">
        <v>395</v>
      </c>
      <c r="F30" s="51">
        <v>188612</v>
      </c>
      <c r="G30" s="48">
        <v>406</v>
      </c>
      <c r="H30" s="51">
        <v>183716</v>
      </c>
      <c r="I30" s="43">
        <f t="shared" si="0"/>
        <v>290</v>
      </c>
      <c r="J30" s="47">
        <f t="shared" si="1"/>
        <v>145699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4335</v>
      </c>
      <c r="D31" s="49">
        <v>297938</v>
      </c>
      <c r="E31" s="50">
        <v>1665</v>
      </c>
      <c r="F31" s="51">
        <v>80880</v>
      </c>
      <c r="G31" s="48">
        <v>1786</v>
      </c>
      <c r="H31" s="51">
        <v>95141</v>
      </c>
      <c r="I31" s="43">
        <f t="shared" si="0"/>
        <v>4214</v>
      </c>
      <c r="J31" s="47">
        <f t="shared" si="1"/>
        <v>283677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139</v>
      </c>
      <c r="D32" s="49">
        <v>138527</v>
      </c>
      <c r="E32" s="50">
        <v>82</v>
      </c>
      <c r="F32" s="51">
        <v>99888</v>
      </c>
      <c r="G32" s="48">
        <v>76</v>
      </c>
      <c r="H32" s="51">
        <v>88869</v>
      </c>
      <c r="I32" s="43">
        <f t="shared" si="0"/>
        <v>145</v>
      </c>
      <c r="J32" s="47">
        <f t="shared" si="1"/>
        <v>149546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342</v>
      </c>
      <c r="D33" s="49">
        <v>209770</v>
      </c>
      <c r="E33" s="50">
        <v>257</v>
      </c>
      <c r="F33" s="51">
        <v>190338</v>
      </c>
      <c r="G33" s="48">
        <v>319</v>
      </c>
      <c r="H33" s="51">
        <v>212918</v>
      </c>
      <c r="I33" s="43">
        <f t="shared" si="0"/>
        <v>280</v>
      </c>
      <c r="J33" s="47">
        <f t="shared" si="1"/>
        <v>187190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4861</v>
      </c>
      <c r="D34" s="49">
        <v>1751123</v>
      </c>
      <c r="E34" s="50">
        <v>3627</v>
      </c>
      <c r="F34" s="51">
        <v>1216522</v>
      </c>
      <c r="G34" s="48">
        <v>3649</v>
      </c>
      <c r="H34" s="51">
        <v>1286608</v>
      </c>
      <c r="I34" s="43">
        <f t="shared" si="0"/>
        <v>4839</v>
      </c>
      <c r="J34" s="47">
        <f t="shared" si="1"/>
        <v>1681037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3777</v>
      </c>
      <c r="D35" s="49">
        <v>1114697</v>
      </c>
      <c r="E35" s="52">
        <v>4422</v>
      </c>
      <c r="F35" s="51">
        <v>1560280</v>
      </c>
      <c r="G35" s="48">
        <v>4304</v>
      </c>
      <c r="H35" s="51">
        <v>1508101</v>
      </c>
      <c r="I35" s="43">
        <f t="shared" si="0"/>
        <v>3895</v>
      </c>
      <c r="J35" s="47">
        <f t="shared" si="1"/>
        <v>1166876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35523</v>
      </c>
      <c r="D36" s="49">
        <v>5359711</v>
      </c>
      <c r="E36" s="50">
        <v>18794</v>
      </c>
      <c r="F36" s="51">
        <v>2749895</v>
      </c>
      <c r="G36" s="48">
        <v>16905</v>
      </c>
      <c r="H36" s="51">
        <v>2720572</v>
      </c>
      <c r="I36" s="43">
        <f t="shared" si="0"/>
        <v>37412</v>
      </c>
      <c r="J36" s="47">
        <f t="shared" si="1"/>
        <v>5389034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347</v>
      </c>
      <c r="D37" s="49">
        <v>285361</v>
      </c>
      <c r="E37" s="50">
        <v>204</v>
      </c>
      <c r="F37" s="51">
        <v>287933</v>
      </c>
      <c r="G37" s="48">
        <v>34</v>
      </c>
      <c r="H37" s="51">
        <v>39266</v>
      </c>
      <c r="I37" s="43">
        <f t="shared" si="0"/>
        <v>517</v>
      </c>
      <c r="J37" s="47">
        <f t="shared" si="1"/>
        <v>534028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15883</v>
      </c>
      <c r="D38" s="49">
        <v>4322401</v>
      </c>
      <c r="E38" s="50">
        <v>8235</v>
      </c>
      <c r="F38" s="51">
        <v>2489292</v>
      </c>
      <c r="G38" s="48">
        <v>8470</v>
      </c>
      <c r="H38" s="51">
        <v>2652186</v>
      </c>
      <c r="I38" s="43">
        <f t="shared" si="0"/>
        <v>15648</v>
      </c>
      <c r="J38" s="47">
        <f t="shared" si="1"/>
        <v>4159507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147</v>
      </c>
      <c r="D39" s="49">
        <v>55931</v>
      </c>
      <c r="E39" s="50">
        <v>4</v>
      </c>
      <c r="F39" s="53">
        <v>9143</v>
      </c>
      <c r="G39" s="48">
        <v>52</v>
      </c>
      <c r="H39" s="51">
        <v>23363</v>
      </c>
      <c r="I39" s="43">
        <f t="shared" si="0"/>
        <v>99</v>
      </c>
      <c r="J39" s="47">
        <f t="shared" si="1"/>
        <v>41711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96</v>
      </c>
      <c r="D41" s="49">
        <v>12365</v>
      </c>
      <c r="E41" s="50">
        <v>80</v>
      </c>
      <c r="F41" s="51">
        <v>10598</v>
      </c>
      <c r="G41" s="48">
        <v>105</v>
      </c>
      <c r="H41" s="51">
        <v>13763</v>
      </c>
      <c r="I41" s="43">
        <f t="shared" si="0"/>
        <v>71</v>
      </c>
      <c r="J41" s="47">
        <f t="shared" si="1"/>
        <v>9200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14164</v>
      </c>
      <c r="D42" s="49">
        <v>1622066</v>
      </c>
      <c r="E42" s="50">
        <v>20634</v>
      </c>
      <c r="F42" s="51">
        <v>4061994</v>
      </c>
      <c r="G42" s="48">
        <v>19102</v>
      </c>
      <c r="H42" s="51">
        <v>3717793</v>
      </c>
      <c r="I42" s="54">
        <f t="shared" si="0"/>
        <v>15696</v>
      </c>
      <c r="J42" s="47">
        <f t="shared" si="1"/>
        <v>1966267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2170</v>
      </c>
      <c r="D43" s="49">
        <v>289741</v>
      </c>
      <c r="E43" s="50">
        <v>6336</v>
      </c>
      <c r="F43" s="51">
        <v>504653</v>
      </c>
      <c r="G43" s="48">
        <v>6797</v>
      </c>
      <c r="H43" s="51">
        <v>546707</v>
      </c>
      <c r="I43" s="48">
        <f t="shared" si="0"/>
        <v>1709</v>
      </c>
      <c r="J43" s="47">
        <f t="shared" si="1"/>
        <v>247687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364</v>
      </c>
      <c r="D44" s="49">
        <v>563552</v>
      </c>
      <c r="E44" s="50">
        <v>176</v>
      </c>
      <c r="F44" s="51">
        <v>332859</v>
      </c>
      <c r="G44" s="48">
        <v>179</v>
      </c>
      <c r="H44" s="51">
        <v>346141</v>
      </c>
      <c r="I44" s="48">
        <f t="shared" si="0"/>
        <v>361</v>
      </c>
      <c r="J44" s="47">
        <f t="shared" si="1"/>
        <v>550270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629</v>
      </c>
      <c r="D45" s="49">
        <v>128275</v>
      </c>
      <c r="E45" s="50">
        <v>1535</v>
      </c>
      <c r="F45" s="51">
        <v>223585</v>
      </c>
      <c r="G45" s="48">
        <v>1461</v>
      </c>
      <c r="H45" s="51">
        <v>215815</v>
      </c>
      <c r="I45" s="43">
        <f t="shared" si="0"/>
        <v>703</v>
      </c>
      <c r="J45" s="47">
        <f t="shared" si="1"/>
        <v>136045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2606</v>
      </c>
      <c r="D46" s="49">
        <v>1754417</v>
      </c>
      <c r="E46" s="50">
        <v>1312</v>
      </c>
      <c r="F46" s="51">
        <v>1005201</v>
      </c>
      <c r="G46" s="48">
        <v>853</v>
      </c>
      <c r="H46" s="51">
        <v>619616</v>
      </c>
      <c r="I46" s="43">
        <f t="shared" si="0"/>
        <v>3065</v>
      </c>
      <c r="J46" s="47">
        <f t="shared" si="1"/>
        <v>2140002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2314</v>
      </c>
      <c r="D47" s="49">
        <v>151865</v>
      </c>
      <c r="E47" s="50">
        <v>729</v>
      </c>
      <c r="F47" s="51">
        <v>44101</v>
      </c>
      <c r="G47" s="48">
        <v>473</v>
      </c>
      <c r="H47" s="51">
        <v>28478</v>
      </c>
      <c r="I47" s="43">
        <f t="shared" si="0"/>
        <v>2570</v>
      </c>
      <c r="J47" s="47">
        <f t="shared" si="1"/>
        <v>167488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43</v>
      </c>
      <c r="D48" s="49">
        <v>3866</v>
      </c>
      <c r="E48" s="50">
        <v>52</v>
      </c>
      <c r="F48" s="51">
        <v>4752</v>
      </c>
      <c r="G48" s="48">
        <v>29</v>
      </c>
      <c r="H48" s="51">
        <v>2619</v>
      </c>
      <c r="I48" s="43">
        <f t="shared" si="0"/>
        <v>66</v>
      </c>
      <c r="J48" s="47">
        <f t="shared" si="1"/>
        <v>5999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7189</v>
      </c>
      <c r="D49" s="56">
        <v>1716353</v>
      </c>
      <c r="E49" s="57">
        <v>3310</v>
      </c>
      <c r="F49" s="58">
        <v>687256</v>
      </c>
      <c r="G49" s="55">
        <v>3088</v>
      </c>
      <c r="H49" s="59">
        <v>595116</v>
      </c>
      <c r="I49" s="60">
        <f t="shared" si="0"/>
        <v>7411</v>
      </c>
      <c r="J49" s="61">
        <f t="shared" si="1"/>
        <v>1808493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4" t="s">
        <v>50</v>
      </c>
      <c r="B50" s="129"/>
      <c r="C50" s="62">
        <f aca="true" t="shared" si="2" ref="C50:H50">SUM(C10:C49)</f>
        <v>106736</v>
      </c>
      <c r="D50" s="63">
        <f t="shared" si="2"/>
        <v>23638136</v>
      </c>
      <c r="E50" s="62">
        <f t="shared" si="2"/>
        <v>75929</v>
      </c>
      <c r="F50" s="63">
        <f t="shared" si="2"/>
        <v>17477970</v>
      </c>
      <c r="G50" s="62">
        <f t="shared" si="2"/>
        <v>72986</v>
      </c>
      <c r="H50" s="63">
        <f t="shared" si="2"/>
        <v>16744673</v>
      </c>
      <c r="I50" s="64">
        <f>SUM(I10:I49)</f>
        <v>109679</v>
      </c>
      <c r="J50" s="65">
        <f>SUM(J10:J49)</f>
        <v>24371433</v>
      </c>
      <c r="K50" s="8"/>
      <c r="L50" s="115"/>
      <c r="M50" s="115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0" t="s">
        <v>9</v>
      </c>
      <c r="B51" s="122"/>
      <c r="C51" s="66">
        <v>110485.3</v>
      </c>
      <c r="D51" s="67">
        <v>26089105.741</v>
      </c>
      <c r="E51" s="66">
        <v>74480</v>
      </c>
      <c r="F51" s="63">
        <v>18260749</v>
      </c>
      <c r="G51" s="68">
        <v>73307</v>
      </c>
      <c r="H51" s="69">
        <v>17777033</v>
      </c>
      <c r="I51" s="66">
        <v>110485.3</v>
      </c>
      <c r="J51" s="63">
        <v>26089105.741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0" t="s">
        <v>10</v>
      </c>
      <c r="B52" s="121"/>
      <c r="C52" s="83">
        <f aca="true" t="shared" si="3" ref="C52:I52">C50/C51*100</f>
        <v>96.60651688505168</v>
      </c>
      <c r="D52" s="84">
        <f t="shared" si="3"/>
        <v>90.60538998411045</v>
      </c>
      <c r="E52" s="83">
        <f t="shared" si="3"/>
        <v>101.94548872180451</v>
      </c>
      <c r="F52" s="85">
        <f t="shared" si="3"/>
        <v>95.71332479297536</v>
      </c>
      <c r="G52" s="86">
        <f t="shared" si="3"/>
        <v>99.56211548692485</v>
      </c>
      <c r="H52" s="85">
        <f t="shared" si="3"/>
        <v>94.19273171175415</v>
      </c>
      <c r="I52" s="87">
        <f t="shared" si="3"/>
        <v>99.27021965818076</v>
      </c>
      <c r="J52" s="88">
        <f>J50/J51*100</f>
        <v>93.41613024972101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8"/>
      <c r="N56" s="118"/>
      <c r="O56" s="118"/>
      <c r="P56" s="118"/>
      <c r="Q56" s="118"/>
      <c r="R56" s="118"/>
      <c r="S56" s="118"/>
      <c r="T56" s="118"/>
      <c r="U56" s="11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平成28年 4月分</v>
      </c>
      <c r="C64" s="8"/>
      <c r="D64" s="8"/>
      <c r="E64" s="8"/>
      <c r="F64" s="8"/>
      <c r="G64" s="8"/>
      <c r="H64" s="119" t="s">
        <v>54</v>
      </c>
      <c r="I64" s="119"/>
      <c r="J64" s="119"/>
      <c r="K64" s="8"/>
      <c r="L64" s="116" t="str">
        <f>A4</f>
        <v>平成28年 4月分</v>
      </c>
      <c r="M64" s="117"/>
      <c r="N64" s="8"/>
      <c r="O64" s="8"/>
      <c r="P64" s="8"/>
      <c r="Q64" s="8"/>
      <c r="R64" s="8"/>
      <c r="S64" s="119" t="s">
        <v>54</v>
      </c>
      <c r="T64" s="119"/>
      <c r="U64" s="11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6" t="s">
        <v>60</v>
      </c>
      <c r="D67" s="126"/>
      <c r="E67" s="126" t="s">
        <v>61</v>
      </c>
      <c r="F67" s="126"/>
      <c r="G67" s="126" t="s">
        <v>62</v>
      </c>
      <c r="H67" s="126"/>
      <c r="I67" s="126" t="s">
        <v>63</v>
      </c>
      <c r="J67" s="126"/>
      <c r="K67" s="8"/>
      <c r="L67" s="33"/>
      <c r="M67" s="34" t="s">
        <v>59</v>
      </c>
      <c r="N67" s="126" t="s">
        <v>60</v>
      </c>
      <c r="O67" s="126"/>
      <c r="P67" s="126" t="s">
        <v>61</v>
      </c>
      <c r="Q67" s="126"/>
      <c r="R67" s="126" t="s">
        <v>62</v>
      </c>
      <c r="S67" s="126"/>
      <c r="T67" s="126" t="s">
        <v>63</v>
      </c>
      <c r="U67" s="126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6607</v>
      </c>
      <c r="D70" s="44">
        <v>1371305</v>
      </c>
      <c r="E70" s="45">
        <v>11</v>
      </c>
      <c r="F70" s="46">
        <v>2870</v>
      </c>
      <c r="G70" s="43">
        <v>35</v>
      </c>
      <c r="H70" s="46">
        <v>8251</v>
      </c>
      <c r="I70" s="43">
        <f aca="true" t="shared" si="4" ref="I70:I109">+C70+E70-G70</f>
        <v>6583</v>
      </c>
      <c r="J70" s="44">
        <f aca="true" t="shared" si="5" ref="J70:J109">+D70+F70-H70</f>
        <v>1365924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500</v>
      </c>
      <c r="D71" s="49">
        <v>11528</v>
      </c>
      <c r="E71" s="50">
        <v>172</v>
      </c>
      <c r="F71" s="51">
        <v>7592</v>
      </c>
      <c r="G71" s="48">
        <v>187</v>
      </c>
      <c r="H71" s="51">
        <v>8235</v>
      </c>
      <c r="I71" s="48">
        <f t="shared" si="4"/>
        <v>485</v>
      </c>
      <c r="J71" s="49">
        <f t="shared" si="5"/>
        <v>10885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127</v>
      </c>
      <c r="D72" s="49">
        <v>31750</v>
      </c>
      <c r="E72" s="50">
        <v>0</v>
      </c>
      <c r="F72" s="51">
        <v>0</v>
      </c>
      <c r="G72" s="48">
        <v>37</v>
      </c>
      <c r="H72" s="51">
        <v>9250</v>
      </c>
      <c r="I72" s="48">
        <f t="shared" si="4"/>
        <v>90</v>
      </c>
      <c r="J72" s="49">
        <f t="shared" si="5"/>
        <v>22500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105</v>
      </c>
      <c r="D73" s="49">
        <v>15863</v>
      </c>
      <c r="E73" s="50">
        <v>60</v>
      </c>
      <c r="F73" s="51">
        <v>12045</v>
      </c>
      <c r="G73" s="48">
        <v>62</v>
      </c>
      <c r="H73" s="51">
        <v>12195</v>
      </c>
      <c r="I73" s="43">
        <f t="shared" si="4"/>
        <v>103</v>
      </c>
      <c r="J73" s="47">
        <f t="shared" si="5"/>
        <v>15713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216</v>
      </c>
      <c r="D80" s="49">
        <v>21801</v>
      </c>
      <c r="E80" s="50">
        <v>37</v>
      </c>
      <c r="F80" s="51">
        <v>5253</v>
      </c>
      <c r="G80" s="48">
        <v>51</v>
      </c>
      <c r="H80" s="51">
        <v>4911</v>
      </c>
      <c r="I80" s="43">
        <f t="shared" si="4"/>
        <v>202</v>
      </c>
      <c r="J80" s="47">
        <f t="shared" si="5"/>
        <v>22143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1046</v>
      </c>
      <c r="D82" s="49">
        <v>469246</v>
      </c>
      <c r="E82" s="50">
        <v>827</v>
      </c>
      <c r="F82" s="51">
        <v>320574</v>
      </c>
      <c r="G82" s="48">
        <v>697</v>
      </c>
      <c r="H82" s="51">
        <v>269734</v>
      </c>
      <c r="I82" s="43">
        <f t="shared" si="4"/>
        <v>1176</v>
      </c>
      <c r="J82" s="47">
        <f t="shared" si="5"/>
        <v>520086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321</v>
      </c>
      <c r="D84" s="49">
        <v>128803</v>
      </c>
      <c r="E84" s="50">
        <v>89</v>
      </c>
      <c r="F84" s="51">
        <v>15783</v>
      </c>
      <c r="G84" s="48">
        <v>201</v>
      </c>
      <c r="H84" s="51">
        <v>28309</v>
      </c>
      <c r="I84" s="43">
        <f t="shared" si="4"/>
        <v>209</v>
      </c>
      <c r="J84" s="47">
        <f t="shared" si="5"/>
        <v>116277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1093</v>
      </c>
      <c r="D85" s="49">
        <v>1395184</v>
      </c>
      <c r="E85" s="50">
        <v>912</v>
      </c>
      <c r="F85" s="51">
        <v>1140697</v>
      </c>
      <c r="G85" s="48">
        <v>932</v>
      </c>
      <c r="H85" s="51">
        <v>1219840</v>
      </c>
      <c r="I85" s="43">
        <f t="shared" si="4"/>
        <v>1073</v>
      </c>
      <c r="J85" s="47">
        <f t="shared" si="5"/>
        <v>1316041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197</v>
      </c>
      <c r="D86" s="49">
        <v>54376</v>
      </c>
      <c r="E86" s="50">
        <v>107</v>
      </c>
      <c r="F86" s="51">
        <v>63475</v>
      </c>
      <c r="G86" s="48">
        <v>116</v>
      </c>
      <c r="H86" s="51">
        <v>62421</v>
      </c>
      <c r="I86" s="43">
        <f t="shared" si="4"/>
        <v>188</v>
      </c>
      <c r="J86" s="47">
        <f t="shared" si="5"/>
        <v>55430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166</v>
      </c>
      <c r="D87" s="49">
        <v>125108</v>
      </c>
      <c r="E87" s="50">
        <v>43</v>
      </c>
      <c r="F87" s="51">
        <v>38000</v>
      </c>
      <c r="G87" s="48">
        <v>72</v>
      </c>
      <c r="H87" s="51">
        <v>67340</v>
      </c>
      <c r="I87" s="43">
        <f t="shared" si="4"/>
        <v>137</v>
      </c>
      <c r="J87" s="47">
        <f t="shared" si="5"/>
        <v>95768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31</v>
      </c>
      <c r="D88" s="49">
        <v>9144</v>
      </c>
      <c r="E88" s="50">
        <v>53</v>
      </c>
      <c r="F88" s="51">
        <v>15171</v>
      </c>
      <c r="G88" s="48">
        <v>49</v>
      </c>
      <c r="H88" s="51">
        <v>13989</v>
      </c>
      <c r="I88" s="43">
        <f t="shared" si="4"/>
        <v>35</v>
      </c>
      <c r="J88" s="47">
        <f t="shared" si="5"/>
        <v>10326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301</v>
      </c>
      <c r="D90" s="49">
        <v>138728</v>
      </c>
      <c r="E90" s="50">
        <v>395</v>
      </c>
      <c r="F90" s="51">
        <v>186312</v>
      </c>
      <c r="G90" s="48">
        <v>406</v>
      </c>
      <c r="H90" s="51">
        <v>182141</v>
      </c>
      <c r="I90" s="43">
        <f t="shared" si="4"/>
        <v>290</v>
      </c>
      <c r="J90" s="47">
        <f t="shared" si="5"/>
        <v>142899</v>
      </c>
      <c r="K90" s="8"/>
      <c r="L90" s="95">
        <v>21</v>
      </c>
      <c r="M90" s="9" t="s">
        <v>32</v>
      </c>
      <c r="N90" s="75">
        <v>0</v>
      </c>
      <c r="O90" s="76">
        <v>2075</v>
      </c>
      <c r="P90" s="72">
        <v>0</v>
      </c>
      <c r="Q90" s="73">
        <v>2300</v>
      </c>
      <c r="R90" s="75">
        <v>0</v>
      </c>
      <c r="S90" s="76">
        <v>1575</v>
      </c>
      <c r="T90" s="77">
        <f t="shared" si="8"/>
        <v>0</v>
      </c>
      <c r="U90" s="96">
        <f t="shared" si="9"/>
        <v>2800</v>
      </c>
      <c r="V90" s="1"/>
    </row>
    <row r="91" spans="1:22" ht="18" customHeight="1">
      <c r="A91" s="12">
        <v>22</v>
      </c>
      <c r="B91" s="9" t="s">
        <v>33</v>
      </c>
      <c r="C91" s="48">
        <v>4335</v>
      </c>
      <c r="D91" s="49">
        <v>297938</v>
      </c>
      <c r="E91" s="50">
        <v>1665</v>
      </c>
      <c r="F91" s="51">
        <v>80880</v>
      </c>
      <c r="G91" s="48">
        <v>1786</v>
      </c>
      <c r="H91" s="51">
        <v>95141</v>
      </c>
      <c r="I91" s="43">
        <f t="shared" si="4"/>
        <v>4214</v>
      </c>
      <c r="J91" s="47">
        <f t="shared" si="5"/>
        <v>283677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139</v>
      </c>
      <c r="D92" s="49">
        <v>138527</v>
      </c>
      <c r="E92" s="50">
        <v>82</v>
      </c>
      <c r="F92" s="51">
        <v>99888</v>
      </c>
      <c r="G92" s="48">
        <v>76</v>
      </c>
      <c r="H92" s="51">
        <v>88869</v>
      </c>
      <c r="I92" s="43">
        <f t="shared" si="4"/>
        <v>145</v>
      </c>
      <c r="J92" s="47">
        <f t="shared" si="5"/>
        <v>149546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342</v>
      </c>
      <c r="D93" s="49">
        <v>209770</v>
      </c>
      <c r="E93" s="50">
        <v>257</v>
      </c>
      <c r="F93" s="51">
        <v>190338</v>
      </c>
      <c r="G93" s="48">
        <v>319</v>
      </c>
      <c r="H93" s="51">
        <v>212918</v>
      </c>
      <c r="I93" s="43">
        <f t="shared" si="4"/>
        <v>280</v>
      </c>
      <c r="J93" s="47">
        <f t="shared" si="5"/>
        <v>187190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2299</v>
      </c>
      <c r="D94" s="49">
        <v>790373</v>
      </c>
      <c r="E94" s="50">
        <v>2309</v>
      </c>
      <c r="F94" s="51">
        <v>722272</v>
      </c>
      <c r="G94" s="48">
        <v>2187</v>
      </c>
      <c r="H94" s="51">
        <v>738358</v>
      </c>
      <c r="I94" s="43">
        <f t="shared" si="4"/>
        <v>2421</v>
      </c>
      <c r="J94" s="47">
        <f t="shared" si="5"/>
        <v>774287</v>
      </c>
      <c r="K94" s="8"/>
      <c r="L94" s="95">
        <v>25</v>
      </c>
      <c r="M94" s="9" t="s">
        <v>36</v>
      </c>
      <c r="N94" s="75">
        <v>2562</v>
      </c>
      <c r="O94" s="76">
        <v>960750</v>
      </c>
      <c r="P94" s="72">
        <v>1318</v>
      </c>
      <c r="Q94" s="73">
        <v>494250</v>
      </c>
      <c r="R94" s="75">
        <v>1462</v>
      </c>
      <c r="S94" s="76">
        <v>548250</v>
      </c>
      <c r="T94" s="77">
        <f t="shared" si="8"/>
        <v>2418</v>
      </c>
      <c r="U94" s="96">
        <f t="shared" si="9"/>
        <v>906750</v>
      </c>
      <c r="V94" s="1"/>
    </row>
    <row r="95" spans="1:22" ht="18" customHeight="1">
      <c r="A95" s="12">
        <v>26</v>
      </c>
      <c r="B95" s="9" t="s">
        <v>37</v>
      </c>
      <c r="C95" s="48">
        <v>3777</v>
      </c>
      <c r="D95" s="49">
        <v>1114697</v>
      </c>
      <c r="E95" s="52">
        <v>4422</v>
      </c>
      <c r="F95" s="51">
        <v>1560280</v>
      </c>
      <c r="G95" s="48">
        <v>4304</v>
      </c>
      <c r="H95" s="51">
        <v>1508101</v>
      </c>
      <c r="I95" s="43">
        <f t="shared" si="4"/>
        <v>3895</v>
      </c>
      <c r="J95" s="47">
        <f t="shared" si="5"/>
        <v>1166876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35523</v>
      </c>
      <c r="D96" s="49">
        <v>5359711</v>
      </c>
      <c r="E96" s="50">
        <v>18794</v>
      </c>
      <c r="F96" s="51">
        <v>2749895</v>
      </c>
      <c r="G96" s="48">
        <v>16905</v>
      </c>
      <c r="H96" s="51">
        <v>2720572</v>
      </c>
      <c r="I96" s="43">
        <f t="shared" si="4"/>
        <v>37412</v>
      </c>
      <c r="J96" s="47">
        <f t="shared" si="5"/>
        <v>5389034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347</v>
      </c>
      <c r="D97" s="49">
        <v>285361</v>
      </c>
      <c r="E97" s="50">
        <v>204</v>
      </c>
      <c r="F97" s="51">
        <v>287933</v>
      </c>
      <c r="G97" s="48">
        <v>34</v>
      </c>
      <c r="H97" s="51">
        <v>39266</v>
      </c>
      <c r="I97" s="43">
        <f t="shared" si="4"/>
        <v>517</v>
      </c>
      <c r="J97" s="47">
        <f t="shared" si="5"/>
        <v>534028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15883</v>
      </c>
      <c r="D98" s="49">
        <v>4322401</v>
      </c>
      <c r="E98" s="50">
        <v>8235</v>
      </c>
      <c r="F98" s="51">
        <v>2489292</v>
      </c>
      <c r="G98" s="48">
        <v>8470</v>
      </c>
      <c r="H98" s="51">
        <v>2652186</v>
      </c>
      <c r="I98" s="43">
        <f t="shared" si="4"/>
        <v>15648</v>
      </c>
      <c r="J98" s="47">
        <f t="shared" si="5"/>
        <v>4159507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147</v>
      </c>
      <c r="D99" s="49">
        <v>55931</v>
      </c>
      <c r="E99" s="50">
        <v>4</v>
      </c>
      <c r="F99" s="53">
        <v>9143</v>
      </c>
      <c r="G99" s="48">
        <v>52</v>
      </c>
      <c r="H99" s="51">
        <v>23363</v>
      </c>
      <c r="I99" s="43">
        <f t="shared" si="4"/>
        <v>99</v>
      </c>
      <c r="J99" s="47">
        <f t="shared" si="5"/>
        <v>41711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96</v>
      </c>
      <c r="D101" s="49">
        <v>12365</v>
      </c>
      <c r="E101" s="50">
        <v>80</v>
      </c>
      <c r="F101" s="51">
        <v>10598</v>
      </c>
      <c r="G101" s="48">
        <v>105</v>
      </c>
      <c r="H101" s="51">
        <v>13763</v>
      </c>
      <c r="I101" s="43">
        <f t="shared" si="4"/>
        <v>71</v>
      </c>
      <c r="J101" s="47">
        <f t="shared" si="5"/>
        <v>9200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14164</v>
      </c>
      <c r="D102" s="49">
        <v>1622066</v>
      </c>
      <c r="E102" s="50">
        <v>20634</v>
      </c>
      <c r="F102" s="51">
        <v>4061994</v>
      </c>
      <c r="G102" s="48">
        <v>19102</v>
      </c>
      <c r="H102" s="51">
        <v>3717793</v>
      </c>
      <c r="I102" s="43">
        <f t="shared" si="4"/>
        <v>15696</v>
      </c>
      <c r="J102" s="47">
        <f t="shared" si="5"/>
        <v>1966267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2170</v>
      </c>
      <c r="D103" s="49">
        <v>289741</v>
      </c>
      <c r="E103" s="50">
        <v>6336</v>
      </c>
      <c r="F103" s="51">
        <v>504653</v>
      </c>
      <c r="G103" s="48">
        <v>6797</v>
      </c>
      <c r="H103" s="51">
        <v>546707</v>
      </c>
      <c r="I103" s="43">
        <f t="shared" si="4"/>
        <v>1709</v>
      </c>
      <c r="J103" s="47">
        <f t="shared" si="5"/>
        <v>247687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364</v>
      </c>
      <c r="D104" s="49">
        <v>563552</v>
      </c>
      <c r="E104" s="50">
        <v>176</v>
      </c>
      <c r="F104" s="51">
        <v>332859</v>
      </c>
      <c r="G104" s="48">
        <v>179</v>
      </c>
      <c r="H104" s="51">
        <v>346141</v>
      </c>
      <c r="I104" s="48">
        <f t="shared" si="4"/>
        <v>361</v>
      </c>
      <c r="J104" s="49">
        <f t="shared" si="5"/>
        <v>550270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629</v>
      </c>
      <c r="D105" s="49">
        <v>128275</v>
      </c>
      <c r="E105" s="50">
        <v>1535</v>
      </c>
      <c r="F105" s="51">
        <v>223585</v>
      </c>
      <c r="G105" s="48">
        <v>1461</v>
      </c>
      <c r="H105" s="51">
        <v>215815</v>
      </c>
      <c r="I105" s="48">
        <f t="shared" si="4"/>
        <v>703</v>
      </c>
      <c r="J105" s="49">
        <f t="shared" si="5"/>
        <v>136045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2434</v>
      </c>
      <c r="D106" s="49">
        <v>1753493</v>
      </c>
      <c r="E106" s="50">
        <v>1176</v>
      </c>
      <c r="F106" s="51">
        <v>1005146</v>
      </c>
      <c r="G106" s="48">
        <v>717</v>
      </c>
      <c r="H106" s="51">
        <v>619561</v>
      </c>
      <c r="I106" s="48">
        <f t="shared" si="4"/>
        <v>2893</v>
      </c>
      <c r="J106" s="49">
        <f t="shared" si="5"/>
        <v>2139078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2314</v>
      </c>
      <c r="D107" s="49">
        <v>151865</v>
      </c>
      <c r="E107" s="50">
        <v>729</v>
      </c>
      <c r="F107" s="51">
        <v>44101</v>
      </c>
      <c r="G107" s="48">
        <v>473</v>
      </c>
      <c r="H107" s="51">
        <v>28478</v>
      </c>
      <c r="I107" s="43">
        <f t="shared" si="4"/>
        <v>2570</v>
      </c>
      <c r="J107" s="47">
        <f t="shared" si="5"/>
        <v>167488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43</v>
      </c>
      <c r="D108" s="49">
        <v>3866</v>
      </c>
      <c r="E108" s="50">
        <v>52</v>
      </c>
      <c r="F108" s="51">
        <v>4752</v>
      </c>
      <c r="G108" s="48">
        <v>29</v>
      </c>
      <c r="H108" s="51">
        <v>2619</v>
      </c>
      <c r="I108" s="43">
        <f t="shared" si="4"/>
        <v>66</v>
      </c>
      <c r="J108" s="47">
        <f t="shared" si="5"/>
        <v>5999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7189</v>
      </c>
      <c r="D109" s="56">
        <v>1716353</v>
      </c>
      <c r="E109" s="57">
        <v>3310</v>
      </c>
      <c r="F109" s="58">
        <v>687256</v>
      </c>
      <c r="G109" s="55">
        <v>3088</v>
      </c>
      <c r="H109" s="59">
        <v>595116</v>
      </c>
      <c r="I109" s="60">
        <f t="shared" si="4"/>
        <v>7411</v>
      </c>
      <c r="J109" s="61">
        <f t="shared" si="5"/>
        <v>1808493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24" t="s">
        <v>50</v>
      </c>
      <c r="B110" s="125"/>
      <c r="C110" s="68">
        <f aca="true" t="shared" si="12" ref="C110:H110">SUM(C70:C109)</f>
        <v>102939</v>
      </c>
      <c r="D110" s="69">
        <f t="shared" si="12"/>
        <v>22602721</v>
      </c>
      <c r="E110" s="66">
        <f t="shared" si="12"/>
        <v>72756</v>
      </c>
      <c r="F110" s="63">
        <f t="shared" si="12"/>
        <v>16890037</v>
      </c>
      <c r="G110" s="68">
        <f t="shared" si="12"/>
        <v>68979</v>
      </c>
      <c r="H110" s="69">
        <f t="shared" si="12"/>
        <v>16068783</v>
      </c>
      <c r="I110" s="66">
        <f>SUM(I70:I109)</f>
        <v>106716</v>
      </c>
      <c r="J110" s="65">
        <f>SUM(J70:J109)</f>
        <v>23423975</v>
      </c>
      <c r="K110" s="8"/>
      <c r="L110" s="124" t="s">
        <v>50</v>
      </c>
      <c r="M110" s="129"/>
      <c r="N110" s="80">
        <f aca="true" t="shared" si="13" ref="N110:S110">SUM(N70:N109)</f>
        <v>2581</v>
      </c>
      <c r="O110" s="81">
        <f t="shared" si="13"/>
        <v>981825</v>
      </c>
      <c r="P110" s="82">
        <f t="shared" si="13"/>
        <v>1333</v>
      </c>
      <c r="Q110" s="89">
        <f t="shared" si="13"/>
        <v>511550</v>
      </c>
      <c r="R110" s="80">
        <f t="shared" si="13"/>
        <v>1477</v>
      </c>
      <c r="S110" s="81">
        <f t="shared" si="13"/>
        <v>564825</v>
      </c>
      <c r="T110" s="82">
        <f>SUM(T70:T109)</f>
        <v>2437</v>
      </c>
      <c r="U110" s="81">
        <f>SUM(U70:U109)</f>
        <v>928550</v>
      </c>
      <c r="V110" s="1"/>
    </row>
    <row r="111" spans="1:22" ht="18" customHeight="1" thickBot="1">
      <c r="A111" s="127" t="s">
        <v>9</v>
      </c>
      <c r="B111" s="128"/>
      <c r="C111" s="68">
        <v>106541.3</v>
      </c>
      <c r="D111" s="67">
        <v>25249917.741</v>
      </c>
      <c r="E111" s="66">
        <v>69906</v>
      </c>
      <c r="F111" s="63">
        <v>17627442</v>
      </c>
      <c r="G111" s="68">
        <v>69057</v>
      </c>
      <c r="H111" s="69">
        <v>17190621</v>
      </c>
      <c r="I111" s="66">
        <v>106541.3</v>
      </c>
      <c r="J111" s="63">
        <v>25249917.741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0" t="s">
        <v>10</v>
      </c>
      <c r="B112" s="121"/>
      <c r="C112" s="83">
        <f aca="true" t="shared" si="14" ref="C112:I112">C110/C111*100</f>
        <v>96.61886986548878</v>
      </c>
      <c r="D112" s="84">
        <f t="shared" si="14"/>
        <v>89.51601835636254</v>
      </c>
      <c r="E112" s="83">
        <f t="shared" si="14"/>
        <v>104.07690327010557</v>
      </c>
      <c r="F112" s="85">
        <f t="shared" si="14"/>
        <v>95.81672145056555</v>
      </c>
      <c r="G112" s="86">
        <f t="shared" si="14"/>
        <v>99.88704982840262</v>
      </c>
      <c r="H112" s="85">
        <f t="shared" si="14"/>
        <v>93.47412754896988</v>
      </c>
      <c r="I112" s="87">
        <f t="shared" si="14"/>
        <v>100.1639739706574</v>
      </c>
      <c r="J112" s="88">
        <f>J110/J111*100</f>
        <v>92.76852004141347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2" t="s">
        <v>75</v>
      </c>
      <c r="N116" s="132"/>
      <c r="O116" s="132"/>
      <c r="P116" s="132"/>
      <c r="Q116" s="132"/>
      <c r="R116" s="132"/>
      <c r="S116" s="132"/>
      <c r="T116" s="132"/>
      <c r="U116" s="132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6" t="str">
        <f>A4</f>
        <v>平成28年 4月分</v>
      </c>
      <c r="B125" s="117"/>
      <c r="C125" s="8"/>
      <c r="D125" s="8"/>
      <c r="E125" s="8"/>
      <c r="F125" s="8"/>
      <c r="G125" s="8"/>
      <c r="H125" s="8" t="s">
        <v>54</v>
      </c>
      <c r="I125" s="8"/>
      <c r="J125" s="8"/>
      <c r="L125" s="116" t="str">
        <f>A4</f>
        <v>平成28年 4月分</v>
      </c>
      <c r="M125" s="11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6" t="s">
        <v>60</v>
      </c>
      <c r="D128" s="126"/>
      <c r="E128" s="126" t="s">
        <v>61</v>
      </c>
      <c r="F128" s="126"/>
      <c r="G128" s="126" t="s">
        <v>62</v>
      </c>
      <c r="H128" s="126"/>
      <c r="I128" s="126" t="s">
        <v>63</v>
      </c>
      <c r="J128" s="126"/>
      <c r="L128" s="33"/>
      <c r="M128" s="34" t="s">
        <v>59</v>
      </c>
      <c r="N128" s="126" t="s">
        <v>60</v>
      </c>
      <c r="O128" s="126"/>
      <c r="P128" s="126" t="s">
        <v>61</v>
      </c>
      <c r="Q128" s="126"/>
      <c r="R128" s="126" t="s">
        <v>62</v>
      </c>
      <c r="S128" s="126"/>
      <c r="T128" s="126" t="s">
        <v>63</v>
      </c>
      <c r="U128" s="126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994</v>
      </c>
      <c r="D132" s="49">
        <v>50666</v>
      </c>
      <c r="E132" s="50">
        <v>654</v>
      </c>
      <c r="F132" s="51">
        <v>34328</v>
      </c>
      <c r="G132" s="48">
        <v>1344</v>
      </c>
      <c r="H132" s="49">
        <v>69010</v>
      </c>
      <c r="I132" s="48">
        <f>+C132+E132-G132</f>
        <v>304</v>
      </c>
      <c r="J132" s="49">
        <f>+D132+F132-H132</f>
        <v>15984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24" t="s">
        <v>50</v>
      </c>
      <c r="B171" s="129"/>
      <c r="C171" s="66">
        <f aca="true" t="shared" si="19" ref="C171:J171">SUM(C131:C170)</f>
        <v>994</v>
      </c>
      <c r="D171" s="69">
        <f t="shared" si="19"/>
        <v>50666</v>
      </c>
      <c r="E171" s="66">
        <f t="shared" si="19"/>
        <v>654</v>
      </c>
      <c r="F171" s="63">
        <f t="shared" si="19"/>
        <v>34328</v>
      </c>
      <c r="G171" s="68">
        <f t="shared" si="19"/>
        <v>1344</v>
      </c>
      <c r="H171" s="63">
        <f t="shared" si="19"/>
        <v>69010</v>
      </c>
      <c r="I171" s="66">
        <f t="shared" si="19"/>
        <v>304</v>
      </c>
      <c r="J171" s="63">
        <f t="shared" si="19"/>
        <v>15984</v>
      </c>
      <c r="L171" s="133" t="s">
        <v>50</v>
      </c>
      <c r="M171" s="134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7" t="s">
        <v>82</v>
      </c>
      <c r="C176" s="117"/>
      <c r="D176" s="117"/>
      <c r="E176" s="117"/>
      <c r="F176" s="117"/>
      <c r="G176" s="117"/>
      <c r="H176" s="117"/>
      <c r="I176" s="117"/>
      <c r="J176" s="117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2016-05-20T01:30:27Z</dcterms:modified>
  <cp:category/>
  <cp:version/>
  <cp:contentType/>
  <cp:contentStatus/>
</cp:coreProperties>
</file>