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<sst xmlns="http://schemas.openxmlformats.org/spreadsheetml/2006/main" count="40" uniqueCount="30">
  <si>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</si>
  <si>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</si>
  <si>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</si>
  <si>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</si>
  <si>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</si>
  <si>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</si>
  <si>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</si>
  <si>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</si>
  <si>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</si>
  <si>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</si>
  <si>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</si>
  <si>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</si>
  <si>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</si>
  <si>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</si>
  <si>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</si>
  <si>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</si>
  <si>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</si>
  <si>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</si>
  <si>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</si>
  <si>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</si>
  <si>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</si>
  <si>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</si>
  <si>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</si>
  <si>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</si>
  <si>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</si>
  <si>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</si>
  <si>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</si>
  <si>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</si>
  <si>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</si>
  <si>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28年 4月分）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</si>
</sst>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I18" sqref="I1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18794</v>
      </c>
      <c r="F8" s="35">
        <v>204</v>
      </c>
      <c r="G8" s="35">
        <v>8235</v>
      </c>
      <c r="H8" s="35">
        <v>4</v>
      </c>
      <c r="I8" s="35">
        <v>176</v>
      </c>
      <c r="J8" s="35">
        <f aca="true" t="shared" si="0" ref="J8:J20">SUM(E8:I8)</f>
        <v>27413</v>
      </c>
      <c r="K8" s="35">
        <v>26127</v>
      </c>
      <c r="L8" s="36">
        <f aca="true" t="shared" si="1" ref="L8:L13">J8/K8</f>
        <v>1.0492211122593487</v>
      </c>
      <c r="M8" s="37">
        <f>+J8/75929*100</f>
        <v>36.10346507921874</v>
      </c>
      <c r="O8" s="14"/>
    </row>
    <row r="9" spans="2:15" ht="19.5" customHeight="1">
      <c r="B9" s="83"/>
      <c r="C9" s="86"/>
      <c r="D9" s="52" t="s">
        <v>17</v>
      </c>
      <c r="E9" s="59">
        <v>2749895</v>
      </c>
      <c r="F9" s="7">
        <v>287933</v>
      </c>
      <c r="G9" s="7">
        <v>2489292</v>
      </c>
      <c r="H9" s="7">
        <v>9143</v>
      </c>
      <c r="I9" s="7">
        <v>332859</v>
      </c>
      <c r="J9" s="7">
        <f t="shared" si="0"/>
        <v>5869122</v>
      </c>
      <c r="K9" s="7">
        <v>5753494</v>
      </c>
      <c r="L9" s="16">
        <f t="shared" si="1"/>
        <v>1.0200970054022824</v>
      </c>
      <c r="M9" s="22">
        <f>+J9/17477970*100</f>
        <v>33.58011256455985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16905</v>
      </c>
      <c r="F10" s="7">
        <v>34</v>
      </c>
      <c r="G10" s="7">
        <v>8470</v>
      </c>
      <c r="H10" s="7">
        <v>52</v>
      </c>
      <c r="I10" s="7">
        <v>179</v>
      </c>
      <c r="J10" s="7">
        <f t="shared" si="0"/>
        <v>25640</v>
      </c>
      <c r="K10" s="7">
        <v>24726</v>
      </c>
      <c r="L10" s="16">
        <f t="shared" si="1"/>
        <v>1.0369651379115101</v>
      </c>
      <c r="M10" s="22">
        <f>+J10/72986*100</f>
        <v>35.13002493628915</v>
      </c>
      <c r="O10" s="15"/>
    </row>
    <row r="11" spans="2:15" ht="19.5" customHeight="1">
      <c r="B11" s="83"/>
      <c r="C11" s="86"/>
      <c r="D11" s="52" t="s">
        <v>17</v>
      </c>
      <c r="E11" s="59">
        <v>2720572</v>
      </c>
      <c r="F11" s="7">
        <v>39266</v>
      </c>
      <c r="G11" s="7">
        <v>2652186</v>
      </c>
      <c r="H11" s="7">
        <v>23363</v>
      </c>
      <c r="I11" s="7">
        <v>346141</v>
      </c>
      <c r="J11" s="7">
        <f t="shared" si="0"/>
        <v>5781528</v>
      </c>
      <c r="K11" s="7">
        <v>5621655</v>
      </c>
      <c r="L11" s="16">
        <f t="shared" si="1"/>
        <v>1.0284387782601387</v>
      </c>
      <c r="M11" s="22">
        <f>+J11/16744673*100</f>
        <v>34.52756587124753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37412</v>
      </c>
      <c r="F12" s="7">
        <v>517</v>
      </c>
      <c r="G12" s="7">
        <v>15648</v>
      </c>
      <c r="H12" s="7">
        <v>99</v>
      </c>
      <c r="I12" s="7">
        <v>361</v>
      </c>
      <c r="J12" s="7">
        <f t="shared" si="0"/>
        <v>54037</v>
      </c>
      <c r="K12" s="7">
        <v>50189</v>
      </c>
      <c r="L12" s="16">
        <f t="shared" si="1"/>
        <v>1.0766701866942956</v>
      </c>
      <c r="M12" s="22">
        <f>+J12/109679*100</f>
        <v>49.26831936833852</v>
      </c>
      <c r="O12" s="15"/>
    </row>
    <row r="13" spans="2:15" ht="19.5" customHeight="1" thickBot="1">
      <c r="B13" s="84"/>
      <c r="C13" s="88"/>
      <c r="D13" s="53" t="s">
        <v>17</v>
      </c>
      <c r="E13" s="60">
        <v>5389034</v>
      </c>
      <c r="F13" s="38">
        <v>534028</v>
      </c>
      <c r="G13" s="38">
        <v>4159507</v>
      </c>
      <c r="H13" s="38">
        <v>41711</v>
      </c>
      <c r="I13" s="38">
        <v>550270</v>
      </c>
      <c r="J13" s="38">
        <f t="shared" si="0"/>
        <v>10674550</v>
      </c>
      <c r="K13" s="38">
        <v>10691150</v>
      </c>
      <c r="L13" s="39">
        <f t="shared" si="1"/>
        <v>0.9984473138998143</v>
      </c>
      <c r="M13" s="40">
        <f>+J13/24371433*100</f>
        <v>43.79943518298657</v>
      </c>
      <c r="O13" s="15"/>
    </row>
    <row r="14" spans="2:13" ht="19.5" customHeight="1">
      <c r="B14" s="29"/>
      <c r="C14" s="31"/>
      <c r="D14" s="54" t="s">
        <v>16</v>
      </c>
      <c r="E14" s="61">
        <v>35523</v>
      </c>
      <c r="F14" s="33">
        <v>347</v>
      </c>
      <c r="G14" s="33">
        <v>15883</v>
      </c>
      <c r="H14" s="33">
        <v>147</v>
      </c>
      <c r="I14" s="33">
        <v>364</v>
      </c>
      <c r="J14" s="33">
        <f t="shared" si="0"/>
        <v>52264</v>
      </c>
      <c r="K14" s="34"/>
      <c r="L14" s="10"/>
      <c r="M14" s="22">
        <v>48.96567231299655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1.053176815021254</v>
      </c>
      <c r="F15" s="17">
        <f t="shared" si="2"/>
        <v>1.4899135446685878</v>
      </c>
      <c r="G15" s="17">
        <f t="shared" si="2"/>
        <v>0.985204306491217</v>
      </c>
      <c r="H15" s="17">
        <f t="shared" si="2"/>
        <v>0.673469387755102</v>
      </c>
      <c r="I15" s="17">
        <f t="shared" si="2"/>
        <v>0.9917582417582418</v>
      </c>
      <c r="J15" s="17">
        <f t="shared" si="2"/>
        <v>1.0339239246900351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5359711</v>
      </c>
      <c r="F16" s="7">
        <v>285361</v>
      </c>
      <c r="G16" s="7">
        <v>4322401</v>
      </c>
      <c r="H16" s="7">
        <v>55931</v>
      </c>
      <c r="I16" s="7">
        <v>563552</v>
      </c>
      <c r="J16" s="7">
        <f t="shared" si="0"/>
        <v>10586956</v>
      </c>
      <c r="K16" s="11"/>
      <c r="L16" s="10"/>
      <c r="M16" s="22">
        <v>44.787609310649536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1.0054710039403243</v>
      </c>
      <c r="F17" s="41">
        <f t="shared" si="3"/>
        <v>1.8714120009391613</v>
      </c>
      <c r="G17" s="41">
        <f t="shared" si="3"/>
        <v>0.962314000945308</v>
      </c>
      <c r="H17" s="41">
        <f t="shared" si="3"/>
        <v>0.745758166312063</v>
      </c>
      <c r="I17" s="41">
        <f t="shared" si="3"/>
        <v>0.9764316336380671</v>
      </c>
      <c r="J17" s="41">
        <f t="shared" si="3"/>
        <v>1.0082737663214998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31416</v>
      </c>
      <c r="F18" s="35">
        <v>129</v>
      </c>
      <c r="G18" s="35">
        <v>18305</v>
      </c>
      <c r="H18" s="35">
        <v>79</v>
      </c>
      <c r="I18" s="35">
        <v>260</v>
      </c>
      <c r="J18" s="35">
        <f t="shared" si="0"/>
        <v>50189</v>
      </c>
      <c r="K18" s="44"/>
      <c r="L18" s="45"/>
      <c r="M18" s="37">
        <v>44.94886170269932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1.1908581614463967</v>
      </c>
      <c r="F19" s="17">
        <f t="shared" si="4"/>
        <v>4.007751937984496</v>
      </c>
      <c r="G19" s="17">
        <f t="shared" si="4"/>
        <v>0.8548484020759355</v>
      </c>
      <c r="H19" s="17">
        <f t="shared" si="4"/>
        <v>1.2531645569620253</v>
      </c>
      <c r="I19" s="17">
        <f t="shared" si="4"/>
        <v>1.3884615384615384</v>
      </c>
      <c r="J19" s="17">
        <f t="shared" si="4"/>
        <v>1.0766701866942956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4797314</v>
      </c>
      <c r="F20" s="7">
        <v>67802</v>
      </c>
      <c r="G20" s="7">
        <v>5394219</v>
      </c>
      <c r="H20" s="7">
        <v>69322</v>
      </c>
      <c r="I20" s="7">
        <v>362493</v>
      </c>
      <c r="J20" s="7">
        <f t="shared" si="0"/>
        <v>10691150</v>
      </c>
      <c r="K20" s="11"/>
      <c r="L20" s="13"/>
      <c r="M20" s="22">
        <v>40.23340087853672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1.1233440212585626</v>
      </c>
      <c r="F21" s="48">
        <f t="shared" si="5"/>
        <v>7.876286835196602</v>
      </c>
      <c r="G21" s="48">
        <f t="shared" si="5"/>
        <v>0.7711045843707865</v>
      </c>
      <c r="H21" s="48">
        <f t="shared" si="5"/>
        <v>0.6016993162343844</v>
      </c>
      <c r="I21" s="48">
        <f t="shared" si="5"/>
        <v>1.5180155202997023</v>
      </c>
      <c r="J21" s="48">
        <f t="shared" si="5"/>
        <v>0.9984473138998143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0.48946322067594433</v>
      </c>
      <c r="F22" s="50">
        <f t="shared" si="6"/>
        <v>0.27546296296296297</v>
      </c>
      <c r="G22" s="50">
        <f t="shared" si="6"/>
        <v>0.5297960737052425</v>
      </c>
      <c r="H22" s="50">
        <f t="shared" si="6"/>
        <v>0.22764227642276422</v>
      </c>
      <c r="I22" s="50">
        <f t="shared" si="6"/>
        <v>0.4896551724137931</v>
      </c>
      <c r="J22" s="50">
        <f t="shared" si="6"/>
        <v>0.49908279320044024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2016-05-20T01:39:28Z</dcterms:modified>
  <cp:category/>
  <cp:version/>
  <cp:contentType/>
  <cp:contentStatus/>
</cp:coreProperties>
</file>