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<sst xmlns="http://schemas.openxmlformats.org/spreadsheetml/2006/main" count="40" uniqueCount="30">
  <si>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</si>
  <si>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</si>
  <si>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</si>
  <si>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</si>
  <si>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</si>
  <si>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</si>
  <si>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</si>
  <si>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</si>
  <si>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</si>
  <si>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</si>
  <si>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</si>
  <si>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</si>
  <si>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</si>
  <si>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</si>
  <si>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</si>
  <si>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</si>
  <si>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</si>
  <si>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</si>
  <si>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</si>
  <si>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</si>
  <si>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</si>
  <si>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</si>
  <si>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</si>
  <si>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</si>
  <si>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</si>
  <si>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</si>
  <si>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</si>
  <si>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</si>
  <si>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</si>
  <si>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30年10月分）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</si>
</sst>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C1" sqref="C1:G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22455</v>
      </c>
      <c r="F8" s="35">
        <v>94</v>
      </c>
      <c r="G8" s="35">
        <v>8536</v>
      </c>
      <c r="H8" s="35">
        <v>51</v>
      </c>
      <c r="I8" s="35">
        <v>55</v>
      </c>
      <c r="J8" s="35">
        <f aca="true" t="shared" si="0" ref="J8:J13">SUM(E8:I8)</f>
        <v>31191</v>
      </c>
      <c r="K8" s="35">
        <v>28508</v>
      </c>
      <c r="L8" s="36">
        <f aca="true" t="shared" si="1" ref="L8:L13">J8/K8</f>
        <v>1.0941139329311071</v>
      </c>
      <c r="M8" s="37">
        <f>+J8/94907*100</f>
        <v>32.86480449281929</v>
      </c>
      <c r="O8" s="14"/>
    </row>
    <row r="9" spans="2:15" ht="19.5" customHeight="1">
      <c r="B9" s="83"/>
      <c r="C9" s="86"/>
      <c r="D9" s="52" t="s">
        <v>17</v>
      </c>
      <c r="E9" s="59">
        <v>3336581</v>
      </c>
      <c r="F9" s="7">
        <v>126808</v>
      </c>
      <c r="G9" s="7">
        <v>2956510</v>
      </c>
      <c r="H9" s="7">
        <v>51365</v>
      </c>
      <c r="I9" s="7">
        <v>107963</v>
      </c>
      <c r="J9" s="7">
        <f t="shared" si="0"/>
        <v>6579227</v>
      </c>
      <c r="K9" s="7">
        <v>5976112</v>
      </c>
      <c r="L9" s="16">
        <f t="shared" si="1"/>
        <v>1.1009209666753235</v>
      </c>
      <c r="M9" s="22">
        <f>+J9/20015393*100</f>
        <v>32.870835961102536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20468</v>
      </c>
      <c r="F10" s="7">
        <v>59</v>
      </c>
      <c r="G10" s="7">
        <v>8518</v>
      </c>
      <c r="H10" s="7">
        <v>33</v>
      </c>
      <c r="I10" s="7">
        <v>63</v>
      </c>
      <c r="J10" s="7">
        <f t="shared" si="0"/>
        <v>29141</v>
      </c>
      <c r="K10" s="7">
        <v>29065</v>
      </c>
      <c r="L10" s="16">
        <f t="shared" si="1"/>
        <v>1.0026148288319285</v>
      </c>
      <c r="M10" s="22">
        <f>+J10/90137*100</f>
        <v>32.329675937739225</v>
      </c>
      <c r="O10" s="15"/>
    </row>
    <row r="11" spans="2:15" ht="19.5" customHeight="1">
      <c r="B11" s="83"/>
      <c r="C11" s="86"/>
      <c r="D11" s="52" t="s">
        <v>17</v>
      </c>
      <c r="E11" s="59">
        <v>3056627</v>
      </c>
      <c r="F11" s="7">
        <v>70359</v>
      </c>
      <c r="G11" s="7">
        <v>2780480</v>
      </c>
      <c r="H11" s="7">
        <v>35612</v>
      </c>
      <c r="I11" s="7">
        <v>115354</v>
      </c>
      <c r="J11" s="7">
        <f t="shared" si="0"/>
        <v>6058432</v>
      </c>
      <c r="K11" s="7">
        <v>6206379.2</v>
      </c>
      <c r="L11" s="16">
        <f t="shared" si="1"/>
        <v>0.9761620753047122</v>
      </c>
      <c r="M11" s="22">
        <f>+J11/19964971*100</f>
        <v>30.34530829020488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45180</v>
      </c>
      <c r="F12" s="7">
        <v>190</v>
      </c>
      <c r="G12" s="7">
        <v>12816</v>
      </c>
      <c r="H12" s="7">
        <v>178</v>
      </c>
      <c r="I12" s="7">
        <v>183</v>
      </c>
      <c r="J12" s="7">
        <f t="shared" si="0"/>
        <v>58547</v>
      </c>
      <c r="K12" s="7">
        <v>63159</v>
      </c>
      <c r="L12" s="16">
        <f t="shared" si="1"/>
        <v>0.926977944552637</v>
      </c>
      <c r="M12" s="22">
        <f>+J12/124094*100</f>
        <v>47.179557432269085</v>
      </c>
      <c r="O12" s="15"/>
    </row>
    <row r="13" spans="2:15" ht="19.5" customHeight="1" thickBot="1">
      <c r="B13" s="84"/>
      <c r="C13" s="88"/>
      <c r="D13" s="53" t="s">
        <v>17</v>
      </c>
      <c r="E13" s="60">
        <v>6756921.4</v>
      </c>
      <c r="F13" s="38">
        <v>203965</v>
      </c>
      <c r="G13" s="38">
        <v>3566126</v>
      </c>
      <c r="H13" s="38">
        <v>155311</v>
      </c>
      <c r="I13" s="38">
        <v>217569</v>
      </c>
      <c r="J13" s="38">
        <f t="shared" si="0"/>
        <v>10899892.4</v>
      </c>
      <c r="K13" s="38">
        <v>10599809.8</v>
      </c>
      <c r="L13" s="39">
        <f t="shared" si="1"/>
        <v>1.0283101872261897</v>
      </c>
      <c r="M13" s="40">
        <f>+J13/24762862*100</f>
        <v>44.01709463146869</v>
      </c>
      <c r="O13" s="15"/>
    </row>
    <row r="14" spans="2:13" ht="19.5" customHeight="1">
      <c r="B14" s="29"/>
      <c r="C14" s="31"/>
      <c r="D14" s="54" t="s">
        <v>16</v>
      </c>
      <c r="E14" s="61">
        <v>43193</v>
      </c>
      <c r="F14" s="33">
        <v>155</v>
      </c>
      <c r="G14" s="33">
        <v>12798</v>
      </c>
      <c r="H14" s="33">
        <v>160</v>
      </c>
      <c r="I14" s="33">
        <v>191</v>
      </c>
      <c r="J14" s="33">
        <v>56497</v>
      </c>
      <c r="K14" s="34"/>
      <c r="L14" s="10"/>
      <c r="M14" s="22">
        <v>47.3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1.0460028245317528</v>
      </c>
      <c r="F15" s="17">
        <f t="shared" si="2"/>
        <v>1.2258064516129032</v>
      </c>
      <c r="G15" s="17">
        <f t="shared" si="2"/>
        <v>1.0014064697609002</v>
      </c>
      <c r="H15" s="17">
        <f t="shared" si="2"/>
        <v>1.1125</v>
      </c>
      <c r="I15" s="17">
        <f t="shared" si="2"/>
        <v>0.9581151832460733</v>
      </c>
      <c r="J15" s="17">
        <f t="shared" si="2"/>
        <v>1.0362851124838488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6476967.399999999</v>
      </c>
      <c r="F16" s="7">
        <v>147516</v>
      </c>
      <c r="G16" s="7">
        <v>3390095</v>
      </c>
      <c r="H16" s="7">
        <v>139558</v>
      </c>
      <c r="I16" s="7">
        <v>224960</v>
      </c>
      <c r="J16" s="7">
        <v>10379096.399999999</v>
      </c>
      <c r="K16" s="11"/>
      <c r="L16" s="10"/>
      <c r="M16" s="22">
        <v>42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1.04322300587772</v>
      </c>
      <c r="F17" s="41">
        <f t="shared" si="3"/>
        <v>1.3826635754765584</v>
      </c>
      <c r="G17" s="41">
        <f t="shared" si="3"/>
        <v>1.051925093544576</v>
      </c>
      <c r="H17" s="41">
        <f t="shared" si="3"/>
        <v>1.112877799911148</v>
      </c>
      <c r="I17" s="41">
        <f t="shared" si="3"/>
        <v>0.9671452702702703</v>
      </c>
      <c r="J17" s="41">
        <f t="shared" si="3"/>
        <v>1.0501773930917533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44748</v>
      </c>
      <c r="F18" s="35">
        <v>139</v>
      </c>
      <c r="G18" s="35">
        <v>18072</v>
      </c>
      <c r="H18" s="35">
        <v>50</v>
      </c>
      <c r="I18" s="35">
        <v>150</v>
      </c>
      <c r="J18" s="35">
        <v>63159</v>
      </c>
      <c r="K18" s="44"/>
      <c r="L18" s="45"/>
      <c r="M18" s="37">
        <v>49.9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1.009654062751408</v>
      </c>
      <c r="F19" s="17">
        <f t="shared" si="4"/>
        <v>1.3669064748201438</v>
      </c>
      <c r="G19" s="17">
        <f t="shared" si="4"/>
        <v>0.7091633466135459</v>
      </c>
      <c r="H19" s="17">
        <f t="shared" si="4"/>
        <v>3.56</v>
      </c>
      <c r="I19" s="17">
        <f t="shared" si="4"/>
        <v>1.22</v>
      </c>
      <c r="J19" s="17">
        <f t="shared" si="4"/>
        <v>0.926977944552637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6509793.8</v>
      </c>
      <c r="F20" s="7">
        <v>170611</v>
      </c>
      <c r="G20" s="7">
        <v>3679020</v>
      </c>
      <c r="H20" s="7">
        <v>44560</v>
      </c>
      <c r="I20" s="7">
        <v>195825</v>
      </c>
      <c r="J20" s="7">
        <v>10599809.8</v>
      </c>
      <c r="K20" s="11"/>
      <c r="L20" s="13"/>
      <c r="M20" s="22">
        <v>45.3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1.0379624313138767</v>
      </c>
      <c r="F21" s="48">
        <f t="shared" si="5"/>
        <v>1.1954973594903024</v>
      </c>
      <c r="G21" s="48">
        <f t="shared" si="5"/>
        <v>0.9693141108229909</v>
      </c>
      <c r="H21" s="48">
        <f t="shared" si="5"/>
        <v>3.485435368043088</v>
      </c>
      <c r="I21" s="48">
        <f t="shared" si="5"/>
        <v>1.1110379165070854</v>
      </c>
      <c r="J21" s="48">
        <f t="shared" si="5"/>
        <v>1.0283101872261897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0.485702646735994</v>
      </c>
      <c r="F22" s="50">
        <f t="shared" si="6"/>
        <v>0.4434782608695652</v>
      </c>
      <c r="G22" s="50">
        <f t="shared" si="6"/>
        <v>0.665807761380495</v>
      </c>
      <c r="H22" s="50">
        <f t="shared" si="6"/>
        <v>0.2485207100591716</v>
      </c>
      <c r="I22" s="50">
        <f t="shared" si="6"/>
        <v>0.3155080213903743</v>
      </c>
      <c r="J22" s="50">
        <f t="shared" si="6"/>
        <v>0.5244254372240187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0.45961751756125435</v>
      </c>
      <c r="F23" s="70">
        <v>0.3401360544217687</v>
      </c>
      <c r="G23" s="70">
        <v>0.34743870631194573</v>
      </c>
      <c r="H23" s="70">
        <v>0.1503267973856209</v>
      </c>
      <c r="I23" s="70">
        <v>0.6753246753246753</v>
      </c>
      <c r="J23" s="70">
        <v>0.42052646459666954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0.48408621644760036</v>
      </c>
      <c r="F24" s="72">
        <v>0.6413373860182371</v>
      </c>
      <c r="G24" s="72">
        <v>0.5204408817635271</v>
      </c>
      <c r="H24" s="72">
        <v>0.11377245508982035</v>
      </c>
      <c r="I24" s="72">
        <v>0.8287292817679558</v>
      </c>
      <c r="J24" s="72">
        <v>0.49500117939506105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2015-07-17T01:15:34Z</cp:lastPrinted>
  <dcterms:created xsi:type="dcterms:W3CDTF">1999-04-12T07:07:16Z</dcterms:created>
  <dcterms:modified xsi:type="dcterms:W3CDTF">2018-11-15T08:44:42Z</dcterms:modified>
  <cp:category/>
  <cp:version/>
  <cp:contentType/>
  <cp:contentStatus/>
</cp:coreProperties>
</file>