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<sst xmlns="http://schemas.openxmlformats.org/spreadsheetml/2006/main" count="40" uniqueCount="30">
  <si>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</si>
  <si>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</si>
  <si>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</si>
  <si>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</si>
  <si>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</si>
  <si>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</si>
  <si>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</si>
  <si>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</si>
  <si>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</si>
  <si>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</si>
  <si>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</si>
  <si>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</si>
  <si>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</si>
  <si>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</si>
  <si>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</si>
  <si>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</si>
  <si>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</si>
  <si>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</si>
  <si>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</si>
  <si>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</si>
  <si>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</si>
  <si>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</si>
  <si>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</si>
  <si>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</si>
  <si>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</si>
  <si>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</si>
  <si>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</si>
  <si>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</si>
  <si>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</si>
  <si>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（令和元年6月分）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</si>
</sst>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H1" sqref="H1:I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19486</v>
      </c>
      <c r="F8" s="32">
        <v>75</v>
      </c>
      <c r="G8" s="32">
        <v>7935</v>
      </c>
      <c r="H8" s="32">
        <v>55</v>
      </c>
      <c r="I8" s="32">
        <v>55</v>
      </c>
      <c r="J8" s="32">
        <f aca="true" t="shared" si="0" ref="J8:J13">SUM(E8:I8)</f>
        <v>27606</v>
      </c>
      <c r="K8" s="32">
        <v>36168</v>
      </c>
      <c r="L8" s="33">
        <f aca="true" t="shared" si="1" ref="L8:L13">J8/K8</f>
        <v>0.763271400132714</v>
      </c>
      <c r="M8" s="34">
        <f>+J8/82132*100</f>
        <v>33.61174694394389</v>
      </c>
      <c r="O8" s="12"/>
    </row>
    <row r="9" spans="2:15" ht="19.5" customHeight="1">
      <c r="B9" s="94"/>
      <c r="C9" s="97"/>
      <c r="D9" s="49" t="s">
        <v>17</v>
      </c>
      <c r="E9" s="56">
        <v>2870591</v>
      </c>
      <c r="F9" s="5">
        <v>202313</v>
      </c>
      <c r="G9" s="5">
        <v>2125299</v>
      </c>
      <c r="H9" s="5">
        <v>49492</v>
      </c>
      <c r="I9" s="5">
        <v>74954</v>
      </c>
      <c r="J9" s="5">
        <f t="shared" si="0"/>
        <v>5322649</v>
      </c>
      <c r="K9" s="5">
        <v>5931109</v>
      </c>
      <c r="L9" s="14">
        <f t="shared" si="1"/>
        <v>0.8974121028630565</v>
      </c>
      <c r="M9" s="20">
        <f>+J9/17096084*100</f>
        <v>31.13373214591131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18630</v>
      </c>
      <c r="F10" s="5">
        <v>19</v>
      </c>
      <c r="G10" s="5">
        <v>7646</v>
      </c>
      <c r="H10" s="5">
        <v>56</v>
      </c>
      <c r="I10" s="5">
        <v>38</v>
      </c>
      <c r="J10" s="5">
        <f t="shared" si="0"/>
        <v>26389</v>
      </c>
      <c r="K10" s="5">
        <v>30830</v>
      </c>
      <c r="L10" s="14">
        <f t="shared" si="1"/>
        <v>0.8559519948102497</v>
      </c>
      <c r="M10" s="20">
        <f>+J10/80708*100</f>
        <v>32.696882589086584</v>
      </c>
      <c r="O10" s="13"/>
    </row>
    <row r="11" spans="2:15" ht="19.5" customHeight="1">
      <c r="B11" s="94"/>
      <c r="C11" s="97"/>
      <c r="D11" s="49" t="s">
        <v>17</v>
      </c>
      <c r="E11" s="56">
        <v>2671406</v>
      </c>
      <c r="F11" s="5">
        <v>13643</v>
      </c>
      <c r="G11" s="5">
        <v>2068467</v>
      </c>
      <c r="H11" s="5">
        <v>43651</v>
      </c>
      <c r="I11" s="5">
        <v>59416</v>
      </c>
      <c r="J11" s="5">
        <f t="shared" si="0"/>
        <v>4856583</v>
      </c>
      <c r="K11" s="5">
        <v>5860470</v>
      </c>
      <c r="L11" s="14">
        <f t="shared" si="1"/>
        <v>0.8287019641769346</v>
      </c>
      <c r="M11" s="20">
        <f>+J11/17045887*100</f>
        <v>28.491230758481507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49432</v>
      </c>
      <c r="F12" s="5">
        <v>151</v>
      </c>
      <c r="G12" s="5">
        <v>12757</v>
      </c>
      <c r="H12" s="5">
        <v>236</v>
      </c>
      <c r="I12" s="5">
        <v>180</v>
      </c>
      <c r="J12" s="5">
        <f t="shared" si="0"/>
        <v>62756</v>
      </c>
      <c r="K12" s="5">
        <v>80891</v>
      </c>
      <c r="L12" s="14">
        <f t="shared" si="1"/>
        <v>0.7758094225562795</v>
      </c>
      <c r="M12" s="20">
        <f>+J12/128451*100</f>
        <v>48.85598399389651</v>
      </c>
      <c r="O12" s="13"/>
    </row>
    <row r="13" spans="2:15" ht="19.5" customHeight="1" thickBot="1">
      <c r="B13" s="95"/>
      <c r="C13" s="98"/>
      <c r="D13" s="50" t="s">
        <v>17</v>
      </c>
      <c r="E13" s="57">
        <v>6983217.199999999</v>
      </c>
      <c r="F13" s="35">
        <v>320404</v>
      </c>
      <c r="G13" s="35">
        <v>3429479</v>
      </c>
      <c r="H13" s="35">
        <v>217578</v>
      </c>
      <c r="I13" s="35">
        <v>171153</v>
      </c>
      <c r="J13" s="35">
        <f t="shared" si="0"/>
        <v>11121831.2</v>
      </c>
      <c r="K13" s="35">
        <v>11077132.7</v>
      </c>
      <c r="L13" s="36">
        <f t="shared" si="1"/>
        <v>1.0040352048865497</v>
      </c>
      <c r="M13" s="37">
        <f>+J13/24448491*100</f>
        <v>45.490869763700346</v>
      </c>
      <c r="O13" s="13"/>
    </row>
    <row r="14" spans="2:13" ht="19.5" customHeight="1">
      <c r="B14" s="27"/>
      <c r="C14" s="28"/>
      <c r="D14" s="51" t="s">
        <v>16</v>
      </c>
      <c r="E14" s="58">
        <v>48576</v>
      </c>
      <c r="F14" s="30">
        <v>95</v>
      </c>
      <c r="G14" s="30">
        <v>12468</v>
      </c>
      <c r="H14" s="30">
        <v>237</v>
      </c>
      <c r="I14" s="30">
        <v>163</v>
      </c>
      <c r="J14" s="30">
        <v>61539</v>
      </c>
      <c r="K14" s="31"/>
      <c r="L14" s="8"/>
      <c r="M14" s="20">
        <v>48.4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1.0176218708827405</v>
      </c>
      <c r="F15" s="15">
        <f t="shared" si="2"/>
        <v>1.5894736842105264</v>
      </c>
      <c r="G15" s="15">
        <f t="shared" si="2"/>
        <v>1.0231793391081168</v>
      </c>
      <c r="H15" s="15">
        <f t="shared" si="2"/>
        <v>0.9957805907172996</v>
      </c>
      <c r="I15" s="15">
        <f t="shared" si="2"/>
        <v>1.1042944785276074</v>
      </c>
      <c r="J15" s="15">
        <f t="shared" si="2"/>
        <v>1.0197760769593267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6784032.199999999</v>
      </c>
      <c r="F16" s="5">
        <v>131734</v>
      </c>
      <c r="G16" s="5">
        <v>3372647</v>
      </c>
      <c r="H16" s="5">
        <v>211737</v>
      </c>
      <c r="I16" s="5">
        <v>155615</v>
      </c>
      <c r="J16" s="5">
        <v>10655765.2</v>
      </c>
      <c r="K16" s="9"/>
      <c r="L16" s="8"/>
      <c r="M16" s="20">
        <v>43.7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1.0293608571020638</v>
      </c>
      <c r="F17" s="38">
        <f t="shared" si="3"/>
        <v>2.4322042904641172</v>
      </c>
      <c r="G17" s="38">
        <f t="shared" si="3"/>
        <v>1.0168508592805592</v>
      </c>
      <c r="H17" s="38">
        <f t="shared" si="3"/>
        <v>1.0275861091826182</v>
      </c>
      <c r="I17" s="38">
        <f t="shared" si="3"/>
        <v>1.099848986280243</v>
      </c>
      <c r="J17" s="38">
        <f t="shared" si="3"/>
        <v>1.0437383886799607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53103</v>
      </c>
      <c r="F18" s="32">
        <v>287</v>
      </c>
      <c r="G18" s="32">
        <v>27232</v>
      </c>
      <c r="H18" s="32">
        <v>113</v>
      </c>
      <c r="I18" s="32">
        <v>156</v>
      </c>
      <c r="J18" s="32">
        <v>80891</v>
      </c>
      <c r="K18" s="41"/>
      <c r="L18" s="42"/>
      <c r="M18" s="34">
        <v>55.3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0.9308701956574958</v>
      </c>
      <c r="F19" s="15">
        <f t="shared" si="4"/>
        <v>0.5261324041811847</v>
      </c>
      <c r="G19" s="15">
        <f t="shared" si="4"/>
        <v>0.4684562279670975</v>
      </c>
      <c r="H19" s="15">
        <f t="shared" si="4"/>
        <v>2.088495575221239</v>
      </c>
      <c r="I19" s="15">
        <f t="shared" si="4"/>
        <v>1.1538461538461537</v>
      </c>
      <c r="J19" s="15">
        <f t="shared" si="4"/>
        <v>0.7758094225562795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6731138</v>
      </c>
      <c r="F20" s="5">
        <v>322177</v>
      </c>
      <c r="G20" s="5">
        <v>3728561.7</v>
      </c>
      <c r="H20" s="5">
        <v>103686</v>
      </c>
      <c r="I20" s="5">
        <v>191570</v>
      </c>
      <c r="J20" s="5">
        <v>11077132.7</v>
      </c>
      <c r="K20" s="9"/>
      <c r="L20" s="11"/>
      <c r="M20" s="20">
        <v>44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1.0374497150407553</v>
      </c>
      <c r="F21" s="45">
        <f t="shared" si="5"/>
        <v>0.994496813863187</v>
      </c>
      <c r="G21" s="45">
        <f t="shared" si="5"/>
        <v>0.9197860397482492</v>
      </c>
      <c r="H21" s="45">
        <f t="shared" si="5"/>
        <v>2.0984318037150627</v>
      </c>
      <c r="I21" s="45">
        <f t="shared" si="5"/>
        <v>0.8934227697447408</v>
      </c>
      <c r="J21" s="45">
        <f t="shared" si="5"/>
        <v>1.0040352048865497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0.3889070279977145</v>
      </c>
      <c r="F22" s="47">
        <f t="shared" si="6"/>
        <v>0.3821138211382114</v>
      </c>
      <c r="G22" s="47">
        <f t="shared" si="6"/>
        <v>0.6176808721506442</v>
      </c>
      <c r="H22" s="47">
        <f t="shared" si="6"/>
        <v>0.2346723044397463</v>
      </c>
      <c r="I22" s="47">
        <f t="shared" si="6"/>
        <v>0.27113702623906705</v>
      </c>
      <c r="J22" s="47">
        <f t="shared" si="6"/>
        <v>0.4344100728106521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2019-07-10T07:33:40Z</dcterms:modified>
  <cp:category/>
  <cp:version/>
  <cp:contentType/>
  <cp:contentStatus/>
</cp:coreProperties>
</file>