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32760" windowWidth="14445" windowHeight="11760" tabRatio="634" activeTab="0"/>
  </bookViews>
  <sheets>
    <sheet name="Sheet1" sheetId="1" r:id="rId1"/>
    <sheet name="Sheet3" sheetId="2" r:id="rId2"/>
    <sheet name="Sheet2" sheetId="3" r:id="rId3"/>
  </sheets>
  <definedNames>
    <definedName name="_xlnm.Print_Area" localSheetId="0">'Sheet1'!$A$1:$U$177</definedName>
  </definedNames>
  <calcPr fullCalcOnLoad="1"/>
</workbook>
</file>

<file path=xl/sharedStrings.xml><?xml version="1.0" encoding="utf-8"?>
<sst xmlns="http://schemas.openxmlformats.org/spreadsheetml/2006/main" count="385" uniqueCount="90">
  <si>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</si>
  <si>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</si>
  <si>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</si>
  <si>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１～3類・野積・貯蔵槽・危険品倉庫の別</t>
  </si>
  <si>
    <t>トン</t>
  </si>
  <si>
    <t>トン</t>
  </si>
  <si>
    <t>１～３類・野積・貯蔵槽・危険品倉庫の別</t>
  </si>
  <si>
    <t>その他製造工業品</t>
  </si>
  <si>
    <t>ゴム製品</t>
  </si>
  <si>
    <t xml:space="preserve"> 前年同月</t>
  </si>
  <si>
    <t xml:space="preserve"> 前同対比  （％）</t>
  </si>
  <si>
    <t>　１.営業所毎に、かつ、倉庫の種別毎に作成すること。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</si>
  <si>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</si>
  <si>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</si>
  <si>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</si>
  <si>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</si>
  <si>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</si>
  <si>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</si>
  <si>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</si>
  <si>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</si>
  <si>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</si>
  <si>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</si>
  <si>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</si>
  <si>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</si>
  <si>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</si>
  <si>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</t>
  </si>
  <si>
    <t>金属製品</t>
  </si>
  <si>
    <t>電気　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</si>
  <si>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</si>
  <si>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</si>
  <si>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</si>
  <si>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</si>
  <si>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</si>
  <si>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</si>
  <si>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</si>
  <si>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</si>
  <si>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その他化学工業品</t>
  </si>
  <si>
    <t>紙・パルプ</t>
  </si>
  <si>
    <t>化学繊維糸</t>
  </si>
  <si>
    <t>その他の糸</t>
  </si>
  <si>
    <t>化学繊維織物</t>
  </si>
  <si>
    <t>その他の織物</t>
  </si>
  <si>
    <t>缶詰・ビン詰</t>
  </si>
  <si>
    <t>砂糖</t>
  </si>
  <si>
    <t>飲料</t>
  </si>
  <si>
    <t>そのた食糧工業品</t>
  </si>
  <si>
    <t>織物製品</t>
  </si>
  <si>
    <t>その他の日用品</t>
  </si>
  <si>
    <t>動植物性飼肥料</t>
  </si>
  <si>
    <t>雑品</t>
  </si>
  <si>
    <t>合計</t>
  </si>
  <si>
    <t>そのた製造工業品</t>
  </si>
  <si>
    <t>受寄物月間入出庫及び月末保管残高報告書</t>
  </si>
  <si>
    <t>発券・非発券のべつ</t>
  </si>
  <si>
    <t>石川県倉庫協会</t>
  </si>
  <si>
    <t>①総括</t>
  </si>
  <si>
    <t>③危険物</t>
  </si>
  <si>
    <t>石川県</t>
  </si>
  <si>
    <t>１～３類・野積・貯蔵槽・危険品倉庫の別</t>
  </si>
  <si>
    <t>事項</t>
  </si>
  <si>
    <t>前月末保管残高</t>
  </si>
  <si>
    <t>当月中入庫高</t>
  </si>
  <si>
    <t>当月中出庫高</t>
  </si>
  <si>
    <t>当月末保管残高</t>
  </si>
  <si>
    <t>数量</t>
  </si>
  <si>
    <t>金額</t>
  </si>
  <si>
    <t>品目</t>
  </si>
  <si>
    <t>千円</t>
  </si>
  <si>
    <t>注意</t>
  </si>
  <si>
    <t>　1.営業所毎に、かつ、倉庫の種別毎に作成すること。</t>
  </si>
  <si>
    <t>　2.受寄物の滅失、損傷等は、出庫として記載し、その旨を「備考」の欄に付記すること。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</si>
  <si>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</si>
  <si>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</si>
  <si>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3.冷蔵倉庫にあつては、「金額」の欄は記載することを要しない。</t>
  </si>
  <si>
    <t>　○発券、　非発券の別及び１～３類倉庫、野積倉庫、貯蔵槽倉庫、危険品倉庫の別は該当するものを必ず○で囲む</t>
  </si>
  <si>
    <t>　○発券、　非発券の別及び１～４類倉庫、野積倉庫、貯蔵槽倉庫、危険品倉庫の別は該当するものを必ず○で囲む</t>
  </si>
  <si>
    <t>　○「手引き１～１０及び５－（３）」を参照のうえ記載すること。</t>
  </si>
  <si>
    <t>　○「手引き１～１０及び５－（５）」を参照のうえ記載すること。</t>
  </si>
  <si>
    <t>②１～３類</t>
  </si>
  <si>
    <t>④　　野積</t>
  </si>
  <si>
    <t>　2.受寄物の滅失、損傷等は、出庫として記載し、その旨を「備考」の欄に付記すること。</t>
  </si>
  <si>
    <t>　3.冷蔵倉庫にあつては、「金額」の欄は記載することを要しない。</t>
  </si>
  <si>
    <t>　○発券、　非発券の別及び１～５類倉庫、野積倉庫、貯蔵槽倉庫、危険品倉庫の別は該当するものを必ず○で囲む</t>
  </si>
  <si>
    <t>　○「手引き１～１０及び５－（４）」を参照のうえ記載すること。</t>
  </si>
  <si>
    <t>　○「手引き１～１０及び５－（６）」を参照のうえ記載すること。</t>
  </si>
  <si>
    <r>
      <t>　1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.営業所毎に、かつ、倉庫の種別毎に作成すること。</t>
    </r>
  </si>
  <si>
    <t>　○発券、　非発券の別及び１～５類倉庫、野積倉庫、貯蔵槽倉庫、危険品倉庫の別は該当するものを必ず○で囲む。</t>
  </si>
  <si>
    <r>
      <t>⑤　貯蔵槽　</t>
    </r>
    <r>
      <rPr>
        <sz val="10"/>
        <rFont val="ＭＳ Ｐゴシック"/>
        <family val="3"/>
      </rPr>
      <t>（㎥）</t>
    </r>
  </si>
  <si>
    <t>第９号様式</t>
  </si>
  <si>
    <t>令和元年9月分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</si>
</sst>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_);[Red]\(#,##0\)"/>
    <numFmt numFmtId="184" formatCode="#,##0.0_ ;[Red]\-#,##0.0\ "/>
    <numFmt numFmtId="185" formatCode="#,##0_ "/>
    <numFmt numFmtId="18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6"/>
      <name val="ＭＳ Ｐゴシック"/>
      <family val="3"/>
    </font>
    <font>
      <sz val="1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5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9" fontId="0" fillId="0" borderId="0" xfId="42" applyFont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38" fontId="0" fillId="0" borderId="0" xfId="50" applyFont="1" applyAlignment="1">
      <alignment/>
    </xf>
    <xf numFmtId="0" fontId="0" fillId="0" borderId="0" xfId="0" applyFont="1" applyAlignment="1">
      <alignment horizontal="center" vertical="center"/>
    </xf>
    <xf numFmtId="38" fontId="0" fillId="0" borderId="0" xfId="5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182" fontId="0" fillId="0" borderId="19" xfId="50" applyNumberFormat="1" applyFont="1" applyBorder="1" applyAlignment="1">
      <alignment/>
    </xf>
    <xf numFmtId="182" fontId="0" fillId="0" borderId="20" xfId="50" applyNumberFormat="1" applyFont="1" applyBorder="1" applyAlignment="1">
      <alignment/>
    </xf>
    <xf numFmtId="182" fontId="0" fillId="0" borderId="11" xfId="50" applyNumberFormat="1" applyFont="1" applyBorder="1" applyAlignment="1">
      <alignment/>
    </xf>
    <xf numFmtId="182" fontId="0" fillId="0" borderId="10" xfId="50" applyNumberFormat="1" applyFont="1" applyBorder="1" applyAlignment="1">
      <alignment/>
    </xf>
    <xf numFmtId="182" fontId="0" fillId="0" borderId="17" xfId="50" applyNumberFormat="1" applyFont="1" applyBorder="1" applyAlignment="1">
      <alignment/>
    </xf>
    <xf numFmtId="182" fontId="0" fillId="0" borderId="18" xfId="50" applyNumberFormat="1" applyFont="1" applyBorder="1" applyAlignment="1">
      <alignment/>
    </xf>
    <xf numFmtId="182" fontId="0" fillId="0" borderId="35" xfId="50" applyNumberFormat="1" applyFont="1" applyBorder="1" applyAlignment="1">
      <alignment/>
    </xf>
    <xf numFmtId="182" fontId="0" fillId="0" borderId="12" xfId="50" applyNumberFormat="1" applyFont="1" applyBorder="1" applyAlignment="1">
      <alignment/>
    </xf>
    <xf numFmtId="182" fontId="0" fillId="0" borderId="26" xfId="50" applyNumberFormat="1" applyFont="1" applyBorder="1" applyAlignment="1">
      <alignment/>
    </xf>
    <xf numFmtId="182" fontId="0" fillId="0" borderId="36" xfId="50" applyNumberFormat="1" applyFont="1" applyBorder="1" applyAlignment="1">
      <alignment/>
    </xf>
    <xf numFmtId="182" fontId="0" fillId="0" borderId="37" xfId="50" applyNumberFormat="1" applyFont="1" applyBorder="1" applyAlignment="1">
      <alignment/>
    </xf>
    <xf numFmtId="182" fontId="0" fillId="0" borderId="38" xfId="50" applyNumberFormat="1" applyFont="1" applyBorder="1" applyAlignment="1">
      <alignment/>
    </xf>
    <xf numFmtId="182" fontId="0" fillId="0" borderId="39" xfId="50" applyNumberFormat="1" applyFont="1" applyBorder="1" applyAlignment="1">
      <alignment/>
    </xf>
    <xf numFmtId="182" fontId="0" fillId="0" borderId="40" xfId="50" applyNumberFormat="1" applyFont="1" applyBorder="1" applyAlignment="1">
      <alignment/>
    </xf>
    <xf numFmtId="182" fontId="0" fillId="0" borderId="41" xfId="50" applyNumberFormat="1" applyFont="1" applyBorder="1" applyAlignment="1">
      <alignment/>
    </xf>
    <xf numFmtId="183" fontId="0" fillId="0" borderId="42" xfId="50" applyNumberFormat="1" applyFont="1" applyBorder="1" applyAlignment="1">
      <alignment/>
    </xf>
    <xf numFmtId="183" fontId="0" fillId="0" borderId="27" xfId="0" applyNumberFormat="1" applyFont="1" applyBorder="1" applyAlignment="1">
      <alignment/>
    </xf>
    <xf numFmtId="183" fontId="0" fillId="0" borderId="11" xfId="50" applyNumberFormat="1" applyFont="1" applyBorder="1" applyAlignment="1">
      <alignment/>
    </xf>
    <xf numFmtId="183" fontId="0" fillId="0" borderId="10" xfId="50" applyNumberFormat="1" applyFont="1" applyBorder="1" applyAlignment="1">
      <alignment/>
    </xf>
    <xf numFmtId="183" fontId="0" fillId="0" borderId="43" xfId="50" applyNumberFormat="1" applyFont="1" applyBorder="1" applyAlignment="1">
      <alignment/>
    </xf>
    <xf numFmtId="183" fontId="0" fillId="0" borderId="19" xfId="50" applyNumberFormat="1" applyFont="1" applyBorder="1" applyAlignment="1">
      <alignment/>
    </xf>
    <xf numFmtId="183" fontId="0" fillId="0" borderId="20" xfId="50" applyNumberFormat="1" applyFont="1" applyBorder="1" applyAlignment="1">
      <alignment/>
    </xf>
    <xf numFmtId="183" fontId="0" fillId="0" borderId="44" xfId="50" applyNumberFormat="1" applyFont="1" applyBorder="1" applyAlignment="1">
      <alignment/>
    </xf>
    <xf numFmtId="183" fontId="0" fillId="0" borderId="17" xfId="50" applyNumberFormat="1" applyFont="1" applyBorder="1" applyAlignment="1">
      <alignment/>
    </xf>
    <xf numFmtId="183" fontId="0" fillId="0" borderId="18" xfId="50" applyNumberFormat="1" applyFont="1" applyBorder="1" applyAlignment="1">
      <alignment/>
    </xf>
    <xf numFmtId="183" fontId="0" fillId="0" borderId="39" xfId="50" applyNumberFormat="1" applyFont="1" applyBorder="1" applyAlignment="1">
      <alignment/>
    </xf>
    <xf numFmtId="183" fontId="0" fillId="0" borderId="36" xfId="50" applyNumberFormat="1" applyFont="1" applyBorder="1" applyAlignment="1">
      <alignment/>
    </xf>
    <xf numFmtId="183" fontId="0" fillId="0" borderId="40" xfId="50" applyNumberFormat="1" applyFont="1" applyBorder="1" applyAlignment="1">
      <alignment/>
    </xf>
    <xf numFmtId="184" fontId="0" fillId="0" borderId="39" xfId="50" applyNumberFormat="1" applyFont="1" applyBorder="1" applyAlignment="1">
      <alignment horizontal="right" vertical="center"/>
    </xf>
    <xf numFmtId="184" fontId="0" fillId="0" borderId="45" xfId="50" applyNumberFormat="1" applyFont="1" applyBorder="1" applyAlignment="1">
      <alignment horizontal="right" vertical="center"/>
    </xf>
    <xf numFmtId="184" fontId="0" fillId="0" borderId="46" xfId="50" applyNumberFormat="1" applyFont="1" applyBorder="1" applyAlignment="1">
      <alignment horizontal="right" vertical="center"/>
    </xf>
    <xf numFmtId="184" fontId="0" fillId="0" borderId="40" xfId="50" applyNumberFormat="1" applyFont="1" applyBorder="1" applyAlignment="1">
      <alignment horizontal="right" vertical="center"/>
    </xf>
    <xf numFmtId="184" fontId="0" fillId="0" borderId="47" xfId="50" applyNumberFormat="1" applyFont="1" applyBorder="1" applyAlignment="1">
      <alignment horizontal="right" vertical="center"/>
    </xf>
    <xf numFmtId="184" fontId="0" fillId="0" borderId="30" xfId="50" applyNumberFormat="1" applyFont="1" applyBorder="1" applyAlignment="1">
      <alignment horizontal="right" vertical="center"/>
    </xf>
    <xf numFmtId="183" fontId="0" fillId="0" borderId="41" xfId="5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8" xfId="0" applyFont="1" applyBorder="1" applyAlignment="1">
      <alignment horizontal="center"/>
    </xf>
    <xf numFmtId="183" fontId="0" fillId="0" borderId="49" xfId="50" applyNumberFormat="1" applyFont="1" applyBorder="1" applyAlignment="1">
      <alignment/>
    </xf>
    <xf numFmtId="183" fontId="0" fillId="0" borderId="48" xfId="50" applyNumberFormat="1" applyFont="1" applyBorder="1" applyAlignment="1">
      <alignment/>
    </xf>
    <xf numFmtId="183" fontId="0" fillId="0" borderId="50" xfId="50" applyNumberFormat="1" applyFont="1" applyBorder="1" applyAlignment="1">
      <alignment/>
    </xf>
    <xf numFmtId="0" fontId="0" fillId="0" borderId="19" xfId="0" applyFont="1" applyBorder="1" applyAlignment="1">
      <alignment/>
    </xf>
    <xf numFmtId="183" fontId="0" fillId="0" borderId="22" xfId="50" applyNumberFormat="1" applyFont="1" applyBorder="1" applyAlignment="1">
      <alignment/>
    </xf>
    <xf numFmtId="0" fontId="0" fillId="0" borderId="17" xfId="0" applyFont="1" applyBorder="1" applyAlignment="1">
      <alignment/>
    </xf>
    <xf numFmtId="183" fontId="0" fillId="0" borderId="33" xfId="50" applyNumberFormat="1" applyFont="1" applyBorder="1" applyAlignment="1">
      <alignment/>
    </xf>
    <xf numFmtId="183" fontId="0" fillId="0" borderId="32" xfId="50" applyNumberFormat="1" applyFont="1" applyBorder="1" applyAlignment="1">
      <alignment/>
    </xf>
    <xf numFmtId="183" fontId="0" fillId="0" borderId="23" xfId="50" applyNumberFormat="1" applyFont="1" applyBorder="1" applyAlignment="1">
      <alignment/>
    </xf>
    <xf numFmtId="182" fontId="0" fillId="0" borderId="42" xfId="50" applyNumberFormat="1" applyFont="1" applyBorder="1" applyAlignment="1">
      <alignment/>
    </xf>
    <xf numFmtId="182" fontId="0" fillId="0" borderId="43" xfId="50" applyNumberFormat="1" applyFont="1" applyBorder="1" applyAlignment="1">
      <alignment/>
    </xf>
    <xf numFmtId="182" fontId="0" fillId="0" borderId="51" xfId="50" applyNumberFormat="1" applyFont="1" applyBorder="1" applyAlignment="1">
      <alignment/>
    </xf>
    <xf numFmtId="182" fontId="0" fillId="0" borderId="52" xfId="50" applyNumberFormat="1" applyFont="1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53" xfId="0" applyFont="1" applyBorder="1" applyAlignment="1">
      <alignment/>
    </xf>
    <xf numFmtId="0" fontId="0" fillId="0" borderId="47" xfId="0" applyFont="1" applyBorder="1" applyAlignment="1">
      <alignment/>
    </xf>
    <xf numFmtId="182" fontId="0" fillId="0" borderId="49" xfId="50" applyNumberFormat="1" applyFont="1" applyBorder="1" applyAlignment="1">
      <alignment/>
    </xf>
    <xf numFmtId="182" fontId="0" fillId="0" borderId="33" xfId="50" applyNumberFormat="1" applyFont="1" applyBorder="1" applyAlignment="1">
      <alignment/>
    </xf>
    <xf numFmtId="182" fontId="0" fillId="0" borderId="54" xfId="50" applyNumberFormat="1" applyFont="1" applyBorder="1" applyAlignment="1">
      <alignment/>
    </xf>
    <xf numFmtId="182" fontId="0" fillId="0" borderId="55" xfId="50" applyNumberFormat="1" applyFont="1" applyBorder="1" applyAlignment="1">
      <alignment/>
    </xf>
    <xf numFmtId="182" fontId="0" fillId="0" borderId="26" xfId="52" applyNumberFormat="1" applyBorder="1" applyAlignment="1">
      <alignment/>
    </xf>
    <xf numFmtId="182" fontId="0" fillId="0" borderId="36" xfId="52" applyNumberFormat="1" applyBorder="1" applyAlignment="1">
      <alignment/>
    </xf>
    <xf numFmtId="182" fontId="0" fillId="0" borderId="39" xfId="52" applyNumberFormat="1" applyBorder="1" applyAlignment="1">
      <alignment/>
    </xf>
    <xf numFmtId="182" fontId="0" fillId="0" borderId="40" xfId="52" applyNumberFormat="1" applyBorder="1" applyAlignment="1">
      <alignment/>
    </xf>
    <xf numFmtId="182" fontId="0" fillId="0" borderId="41" xfId="52" applyNumberFormat="1" applyBorder="1" applyAlignment="1">
      <alignment/>
    </xf>
    <xf numFmtId="185" fontId="9" fillId="0" borderId="42" xfId="64" applyNumberFormat="1" applyFont="1" applyBorder="1" applyAlignment="1">
      <alignment shrinkToFit="1"/>
      <protection/>
    </xf>
    <xf numFmtId="185" fontId="9" fillId="0" borderId="48" xfId="64" applyNumberFormat="1" applyFont="1" applyBorder="1" applyAlignment="1">
      <alignment shrinkToFit="1"/>
      <protection/>
    </xf>
    <xf numFmtId="185" fontId="9" fillId="0" borderId="43" xfId="64" applyNumberFormat="1" applyFont="1" applyBorder="1" applyAlignment="1">
      <alignment shrinkToFit="1"/>
      <protection/>
    </xf>
    <xf numFmtId="38" fontId="10" fillId="0" borderId="53" xfId="52" applyFont="1" applyBorder="1" applyAlignment="1">
      <alignment shrinkToFit="1"/>
    </xf>
    <xf numFmtId="38" fontId="10" fillId="0" borderId="56" xfId="52" applyFont="1" applyBorder="1" applyAlignment="1">
      <alignment/>
    </xf>
    <xf numFmtId="185" fontId="9" fillId="0" borderId="19" xfId="64" applyNumberFormat="1" applyFont="1" applyBorder="1" applyAlignment="1">
      <alignment shrinkToFit="1"/>
      <protection/>
    </xf>
    <xf numFmtId="185" fontId="9" fillId="0" borderId="10" xfId="64" applyNumberFormat="1" applyFont="1" applyBorder="1" applyAlignment="1">
      <alignment shrinkToFit="1"/>
      <protection/>
    </xf>
    <xf numFmtId="185" fontId="9" fillId="0" borderId="20" xfId="64" applyNumberFormat="1" applyFont="1" applyBorder="1" applyAlignment="1">
      <alignment shrinkToFit="1"/>
      <protection/>
    </xf>
    <xf numFmtId="38" fontId="10" fillId="0" borderId="19" xfId="52" applyFont="1" applyBorder="1" applyAlignment="1">
      <alignment shrinkToFit="1"/>
    </xf>
    <xf numFmtId="38" fontId="10" fillId="0" borderId="20" xfId="52" applyFont="1" applyBorder="1" applyAlignment="1">
      <alignment/>
    </xf>
    <xf numFmtId="185" fontId="9" fillId="0" borderId="57" xfId="64" applyNumberFormat="1" applyFont="1" applyBorder="1" applyAlignment="1">
      <alignment shrinkToFit="1"/>
      <protection/>
    </xf>
    <xf numFmtId="185" fontId="9" fillId="0" borderId="58" xfId="64" applyNumberFormat="1" applyFont="1" applyBorder="1" applyAlignment="1">
      <alignment shrinkToFit="1"/>
      <protection/>
    </xf>
    <xf numFmtId="185" fontId="9" fillId="0" borderId="59" xfId="64" applyNumberFormat="1" applyFont="1" applyBorder="1" applyAlignment="1">
      <alignment shrinkToFit="1"/>
      <protection/>
    </xf>
    <xf numFmtId="38" fontId="10" fillId="0" borderId="51" xfId="52" applyFont="1" applyBorder="1" applyAlignment="1">
      <alignment shrinkToFit="1"/>
    </xf>
    <xf numFmtId="38" fontId="10" fillId="0" borderId="52" xfId="52" applyFont="1" applyBorder="1" applyAlignment="1">
      <alignment/>
    </xf>
    <xf numFmtId="182" fontId="9" fillId="0" borderId="19" xfId="52" applyNumberFormat="1" applyFont="1" applyBorder="1" applyAlignment="1" applyProtection="1">
      <alignment/>
      <protection locked="0"/>
    </xf>
    <xf numFmtId="182" fontId="9" fillId="0" borderId="10" xfId="52" applyNumberFormat="1" applyFont="1" applyBorder="1" applyAlignment="1" applyProtection="1">
      <alignment/>
      <protection locked="0"/>
    </xf>
    <xf numFmtId="38" fontId="10" fillId="0" borderId="19" xfId="52" applyFont="1" applyBorder="1" applyAlignment="1" applyProtection="1">
      <alignment/>
      <protection locked="0"/>
    </xf>
    <xf numFmtId="38" fontId="10" fillId="0" borderId="10" xfId="52" applyFont="1" applyBorder="1" applyAlignment="1" applyProtection="1">
      <alignment/>
      <protection locked="0"/>
    </xf>
    <xf numFmtId="0" fontId="0" fillId="0" borderId="6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61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9"/>
  <sheetViews>
    <sheetView tabSelected="1" zoomScale="86" zoomScaleNormal="86" zoomScaleSheetLayoutView="90" zoomScalePageLayoutView="0" workbookViewId="0" topLeftCell="A1">
      <selection activeCell="A4" sqref="A4:B4"/>
    </sheetView>
  </sheetViews>
  <sheetFormatPr defaultColWidth="9.00390625" defaultRowHeight="13.5"/>
  <cols>
    <col min="1" max="1" width="4.125" style="0" customWidth="1"/>
    <col min="2" max="2" width="16.625" style="0" customWidth="1"/>
    <col min="3" max="3" width="8.875" style="0" customWidth="1"/>
    <col min="4" max="4" width="12.00390625" style="0" bestFit="1" customWidth="1"/>
    <col min="5" max="5" width="8.875" style="0" customWidth="1"/>
    <col min="6" max="6" width="10.625" style="0" customWidth="1"/>
    <col min="7" max="7" width="8.875" style="0" customWidth="1"/>
    <col min="8" max="8" width="10.625" style="0" customWidth="1"/>
    <col min="9" max="9" width="8.875" style="0" customWidth="1"/>
    <col min="10" max="10" width="12.00390625" style="0" customWidth="1"/>
    <col min="11" max="11" width="1.25" style="0" customWidth="1"/>
    <col min="12" max="12" width="4.125" style="0" customWidth="1"/>
    <col min="13" max="13" width="16.625" style="0" customWidth="1"/>
    <col min="14" max="14" width="8.875" style="0" customWidth="1"/>
    <col min="15" max="15" width="12.00390625" style="0" customWidth="1"/>
    <col min="16" max="16" width="8.875" style="0" customWidth="1"/>
    <col min="17" max="17" width="10.625" style="0" customWidth="1"/>
    <col min="18" max="18" width="8.875" style="0" customWidth="1"/>
    <col min="19" max="19" width="10.625" style="0" customWidth="1"/>
    <col min="20" max="20" width="8.875" style="0" customWidth="1"/>
    <col min="21" max="21" width="12.00390625" style="0" customWidth="1"/>
    <col min="64" max="64" width="9.00390625" style="0" customWidth="1"/>
  </cols>
  <sheetData>
    <row r="1" spans="1:22" ht="13.5">
      <c r="A1" t="s">
        <v>88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2" ht="18.75">
      <c r="A2" s="3"/>
      <c r="B2" s="4" t="s">
        <v>52</v>
      </c>
      <c r="C2" s="4"/>
      <c r="D2" s="4"/>
      <c r="E2" s="4"/>
      <c r="F2" s="4"/>
      <c r="G2" s="4"/>
      <c r="H2" s="5"/>
      <c r="I2" s="6"/>
      <c r="J2" s="6"/>
      <c r="K2" s="6"/>
      <c r="L2" s="6"/>
      <c r="M2" s="4"/>
      <c r="N2" s="4"/>
      <c r="O2" s="4"/>
      <c r="P2" s="4"/>
      <c r="Q2" s="4"/>
      <c r="R2" s="4"/>
      <c r="S2" s="5"/>
      <c r="T2" s="6"/>
      <c r="U2" s="6"/>
      <c r="V2" s="1"/>
    </row>
    <row r="3" spans="1:22" ht="13.5">
      <c r="A3" s="6"/>
      <c r="B3" s="6"/>
      <c r="C3" s="6"/>
      <c r="D3" s="6" t="s">
        <v>53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1"/>
    </row>
    <row r="4" spans="1:22" ht="13.5">
      <c r="A4" s="126" t="s">
        <v>89</v>
      </c>
      <c r="B4" s="127"/>
      <c r="C4" s="8"/>
      <c r="D4" s="8"/>
      <c r="E4" s="8"/>
      <c r="F4" s="8"/>
      <c r="G4" s="8"/>
      <c r="H4" s="129" t="s">
        <v>54</v>
      </c>
      <c r="I4" s="129"/>
      <c r="J4" s="129"/>
      <c r="K4" s="8"/>
      <c r="L4" s="126"/>
      <c r="M4" s="127"/>
      <c r="N4" s="8"/>
      <c r="O4" s="8"/>
      <c r="P4" s="8"/>
      <c r="Q4" s="8"/>
      <c r="R4" s="8"/>
      <c r="S4" s="129"/>
      <c r="T4" s="129"/>
      <c r="U4" s="129"/>
      <c r="V4" s="1"/>
    </row>
    <row r="5" spans="1:22" ht="13.5">
      <c r="A5" s="8"/>
      <c r="B5" s="8" t="s">
        <v>55</v>
      </c>
      <c r="C5" s="8"/>
      <c r="D5" s="8"/>
      <c r="E5" s="8"/>
      <c r="F5" s="8"/>
      <c r="G5" s="8"/>
      <c r="H5" s="8"/>
      <c r="I5" s="8"/>
      <c r="J5" s="8"/>
      <c r="K5" s="8"/>
      <c r="L5" s="8"/>
      <c r="N5" s="8"/>
      <c r="O5" s="8"/>
      <c r="P5" s="8"/>
      <c r="Q5" s="8"/>
      <c r="R5" s="8"/>
      <c r="S5" s="8"/>
      <c r="T5" s="8"/>
      <c r="U5" s="8"/>
      <c r="V5" s="1"/>
    </row>
    <row r="6" spans="1:22" ht="14.25" thickBot="1">
      <c r="A6" s="8" t="s">
        <v>57</v>
      </c>
      <c r="B6" s="8"/>
      <c r="C6" s="8" t="s">
        <v>58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"/>
    </row>
    <row r="7" spans="1:22" ht="13.5">
      <c r="A7" s="31"/>
      <c r="B7" s="32" t="s">
        <v>59</v>
      </c>
      <c r="C7" s="122" t="s">
        <v>60</v>
      </c>
      <c r="D7" s="133"/>
      <c r="E7" s="122" t="s">
        <v>61</v>
      </c>
      <c r="F7" s="123"/>
      <c r="G7" s="133" t="s">
        <v>62</v>
      </c>
      <c r="H7" s="133"/>
      <c r="I7" s="122" t="s">
        <v>63</v>
      </c>
      <c r="J7" s="123"/>
      <c r="K7" s="8"/>
      <c r="L7" s="8"/>
      <c r="M7" s="24"/>
      <c r="N7" s="124"/>
      <c r="O7" s="124"/>
      <c r="P7" s="124"/>
      <c r="Q7" s="124"/>
      <c r="R7" s="124"/>
      <c r="S7" s="124"/>
      <c r="T7" s="124"/>
      <c r="U7" s="124"/>
      <c r="V7" s="1"/>
    </row>
    <row r="8" spans="1:22" ht="13.5">
      <c r="A8" s="33"/>
      <c r="B8" s="37"/>
      <c r="C8" s="22" t="s">
        <v>64</v>
      </c>
      <c r="D8" s="9" t="s">
        <v>65</v>
      </c>
      <c r="E8" s="22" t="s">
        <v>64</v>
      </c>
      <c r="F8" s="23" t="s">
        <v>65</v>
      </c>
      <c r="G8" s="10" t="s">
        <v>64</v>
      </c>
      <c r="H8" s="9" t="s">
        <v>65</v>
      </c>
      <c r="I8" s="22" t="s">
        <v>64</v>
      </c>
      <c r="J8" s="23" t="s">
        <v>65</v>
      </c>
      <c r="K8" s="8"/>
      <c r="L8" s="8"/>
      <c r="M8" s="8"/>
      <c r="N8" s="25"/>
      <c r="O8" s="25"/>
      <c r="P8" s="25"/>
      <c r="Q8" s="25"/>
      <c r="R8" s="25"/>
      <c r="S8" s="25"/>
      <c r="T8" s="25"/>
      <c r="U8" s="25"/>
      <c r="V8" s="1"/>
    </row>
    <row r="9" spans="1:22" ht="14.25" thickBot="1">
      <c r="A9" s="140" t="s">
        <v>66</v>
      </c>
      <c r="B9" s="141"/>
      <c r="C9" s="17" t="s">
        <v>4</v>
      </c>
      <c r="D9" s="38" t="s">
        <v>67</v>
      </c>
      <c r="E9" s="17" t="s">
        <v>5</v>
      </c>
      <c r="F9" s="18" t="s">
        <v>67</v>
      </c>
      <c r="G9" s="39" t="s">
        <v>5</v>
      </c>
      <c r="H9" s="38" t="s">
        <v>67</v>
      </c>
      <c r="I9" s="17" t="s">
        <v>5</v>
      </c>
      <c r="J9" s="18" t="s">
        <v>67</v>
      </c>
      <c r="K9" s="8"/>
      <c r="L9" s="124"/>
      <c r="M9" s="124"/>
      <c r="N9" s="25"/>
      <c r="O9" s="25"/>
      <c r="P9" s="25"/>
      <c r="Q9" s="25"/>
      <c r="R9" s="25"/>
      <c r="S9" s="25"/>
      <c r="T9" s="25"/>
      <c r="U9" s="25"/>
      <c r="V9" s="1"/>
    </row>
    <row r="10" spans="1:23" ht="18" customHeight="1">
      <c r="A10" s="12">
        <v>1</v>
      </c>
      <c r="B10" s="13" t="s">
        <v>12</v>
      </c>
      <c r="C10" s="103">
        <v>300</v>
      </c>
      <c r="D10" s="104">
        <v>74253</v>
      </c>
      <c r="E10" s="103">
        <v>226</v>
      </c>
      <c r="F10" s="104">
        <v>58313</v>
      </c>
      <c r="G10" s="103">
        <v>68</v>
      </c>
      <c r="H10" s="105">
        <v>17339</v>
      </c>
      <c r="I10" s="106">
        <v>458</v>
      </c>
      <c r="J10" s="107">
        <v>115227</v>
      </c>
      <c r="K10" s="8"/>
      <c r="L10" s="8"/>
      <c r="M10" s="25"/>
      <c r="N10" s="21"/>
      <c r="O10" s="8"/>
      <c r="P10" s="21"/>
      <c r="Q10" s="21"/>
      <c r="R10" s="21"/>
      <c r="S10" s="21"/>
      <c r="T10" s="21"/>
      <c r="U10" s="21"/>
      <c r="V10" s="1"/>
      <c r="W10" s="2"/>
    </row>
    <row r="11" spans="1:23" ht="18" customHeight="1">
      <c r="A11" s="14">
        <v>2</v>
      </c>
      <c r="B11" s="9" t="s">
        <v>13</v>
      </c>
      <c r="C11" s="108">
        <v>1121</v>
      </c>
      <c r="D11" s="109">
        <v>41609</v>
      </c>
      <c r="E11" s="108">
        <v>1117</v>
      </c>
      <c r="F11" s="109">
        <v>56088</v>
      </c>
      <c r="G11" s="108">
        <v>1255</v>
      </c>
      <c r="H11" s="110">
        <v>62584</v>
      </c>
      <c r="I11" s="111">
        <v>983</v>
      </c>
      <c r="J11" s="112">
        <v>35113</v>
      </c>
      <c r="K11" s="8"/>
      <c r="L11" s="8"/>
      <c r="M11" s="25"/>
      <c r="N11" s="21"/>
      <c r="O11" s="21"/>
      <c r="P11" s="21"/>
      <c r="Q11" s="21"/>
      <c r="R11" s="21"/>
      <c r="S11" s="21"/>
      <c r="T11" s="21"/>
      <c r="U11" s="21"/>
      <c r="V11" s="1"/>
      <c r="W11" s="2"/>
    </row>
    <row r="12" spans="1:23" ht="18" customHeight="1">
      <c r="A12" s="14">
        <v>3</v>
      </c>
      <c r="B12" s="9" t="s">
        <v>14</v>
      </c>
      <c r="C12" s="108">
        <v>0</v>
      </c>
      <c r="D12" s="109">
        <v>0</v>
      </c>
      <c r="E12" s="108">
        <v>0</v>
      </c>
      <c r="F12" s="109">
        <v>0</v>
      </c>
      <c r="G12" s="108">
        <v>0</v>
      </c>
      <c r="H12" s="110">
        <v>0</v>
      </c>
      <c r="I12" s="111">
        <v>0</v>
      </c>
      <c r="J12" s="112">
        <v>0</v>
      </c>
      <c r="K12" s="8"/>
      <c r="L12" s="8"/>
      <c r="M12" s="25"/>
      <c r="N12" s="21"/>
      <c r="O12" s="21"/>
      <c r="P12" s="21"/>
      <c r="Q12" s="21"/>
      <c r="R12" s="21"/>
      <c r="S12" s="21"/>
      <c r="T12" s="21"/>
      <c r="U12" s="21"/>
      <c r="V12" s="1"/>
      <c r="W12" s="2"/>
    </row>
    <row r="13" spans="1:23" ht="18" customHeight="1">
      <c r="A13" s="14">
        <v>4</v>
      </c>
      <c r="B13" s="9" t="s">
        <v>15</v>
      </c>
      <c r="C13" s="108">
        <v>54</v>
      </c>
      <c r="D13" s="109">
        <v>10185</v>
      </c>
      <c r="E13" s="108">
        <v>60</v>
      </c>
      <c r="F13" s="109">
        <v>12000</v>
      </c>
      <c r="G13" s="108">
        <v>60</v>
      </c>
      <c r="H13" s="110">
        <v>12000</v>
      </c>
      <c r="I13" s="111">
        <v>54</v>
      </c>
      <c r="J13" s="112">
        <v>10185</v>
      </c>
      <c r="K13" s="8"/>
      <c r="L13" s="8"/>
      <c r="M13" s="25"/>
      <c r="N13" s="21"/>
      <c r="O13" s="21"/>
      <c r="P13" s="21"/>
      <c r="Q13" s="21"/>
      <c r="R13" s="21"/>
      <c r="S13" s="21"/>
      <c r="T13" s="21"/>
      <c r="U13" s="21"/>
      <c r="V13" s="1"/>
      <c r="W13" s="2"/>
    </row>
    <row r="14" spans="1:23" ht="18" customHeight="1">
      <c r="A14" s="14">
        <v>5</v>
      </c>
      <c r="B14" s="9" t="s">
        <v>16</v>
      </c>
      <c r="C14" s="108">
        <v>0</v>
      </c>
      <c r="D14" s="109">
        <v>0</v>
      </c>
      <c r="E14" s="108">
        <v>0</v>
      </c>
      <c r="F14" s="109">
        <v>0</v>
      </c>
      <c r="G14" s="108">
        <v>0</v>
      </c>
      <c r="H14" s="110">
        <v>0</v>
      </c>
      <c r="I14" s="111">
        <v>0</v>
      </c>
      <c r="J14" s="112">
        <v>0</v>
      </c>
      <c r="K14" s="8"/>
      <c r="L14" s="8"/>
      <c r="M14" s="25"/>
      <c r="N14" s="21"/>
      <c r="O14" s="21"/>
      <c r="P14" s="21"/>
      <c r="Q14" s="21"/>
      <c r="R14" s="21"/>
      <c r="S14" s="21"/>
      <c r="T14" s="21"/>
      <c r="U14" s="21"/>
      <c r="V14" s="1"/>
      <c r="W14" s="2"/>
    </row>
    <row r="15" spans="1:23" ht="18" customHeight="1">
      <c r="A15" s="14">
        <v>6</v>
      </c>
      <c r="B15" s="9" t="s">
        <v>17</v>
      </c>
      <c r="C15" s="108">
        <v>0</v>
      </c>
      <c r="D15" s="109">
        <v>0</v>
      </c>
      <c r="E15" s="108">
        <v>0</v>
      </c>
      <c r="F15" s="109">
        <v>0</v>
      </c>
      <c r="G15" s="108">
        <v>0</v>
      </c>
      <c r="H15" s="110">
        <v>0</v>
      </c>
      <c r="I15" s="111">
        <v>0</v>
      </c>
      <c r="J15" s="112">
        <v>0</v>
      </c>
      <c r="K15" s="8"/>
      <c r="L15" s="8"/>
      <c r="M15" s="25"/>
      <c r="N15" s="21"/>
      <c r="O15" s="21"/>
      <c r="P15" s="21"/>
      <c r="Q15" s="21"/>
      <c r="R15" s="21"/>
      <c r="S15" s="21"/>
      <c r="T15" s="21"/>
      <c r="U15" s="21"/>
      <c r="V15" s="1"/>
      <c r="W15" s="2"/>
    </row>
    <row r="16" spans="1:23" ht="18" customHeight="1">
      <c r="A16" s="14">
        <v>7</v>
      </c>
      <c r="B16" s="9" t="s">
        <v>18</v>
      </c>
      <c r="C16" s="108">
        <v>13</v>
      </c>
      <c r="D16" s="109">
        <v>3003</v>
      </c>
      <c r="E16" s="108">
        <v>36</v>
      </c>
      <c r="F16" s="109">
        <v>8294</v>
      </c>
      <c r="G16" s="108">
        <v>35</v>
      </c>
      <c r="H16" s="110">
        <v>8072</v>
      </c>
      <c r="I16" s="111">
        <v>14</v>
      </c>
      <c r="J16" s="112">
        <v>3225</v>
      </c>
      <c r="K16" s="8"/>
      <c r="L16" s="8"/>
      <c r="M16" s="25"/>
      <c r="N16" s="21"/>
      <c r="O16" s="21"/>
      <c r="P16" s="21"/>
      <c r="Q16" s="21"/>
      <c r="R16" s="21"/>
      <c r="S16" s="21"/>
      <c r="T16" s="21"/>
      <c r="U16" s="21"/>
      <c r="V16" s="1"/>
      <c r="W16" s="2"/>
    </row>
    <row r="17" spans="1:23" ht="18" customHeight="1">
      <c r="A17" s="14">
        <v>8</v>
      </c>
      <c r="B17" s="9" t="s">
        <v>19</v>
      </c>
      <c r="C17" s="108">
        <v>0</v>
      </c>
      <c r="D17" s="109">
        <v>0</v>
      </c>
      <c r="E17" s="108">
        <v>0</v>
      </c>
      <c r="F17" s="109">
        <v>0</v>
      </c>
      <c r="G17" s="108">
        <v>0</v>
      </c>
      <c r="H17" s="110">
        <v>0</v>
      </c>
      <c r="I17" s="111">
        <v>0</v>
      </c>
      <c r="J17" s="112">
        <v>0</v>
      </c>
      <c r="K17" s="8"/>
      <c r="L17" s="8"/>
      <c r="M17" s="25"/>
      <c r="N17" s="21"/>
      <c r="O17" s="21"/>
      <c r="P17" s="21"/>
      <c r="Q17" s="21"/>
      <c r="R17" s="21"/>
      <c r="S17" s="21"/>
      <c r="T17" s="21"/>
      <c r="U17" s="21"/>
      <c r="V17" s="1"/>
      <c r="W17" s="2"/>
    </row>
    <row r="18" spans="1:23" ht="18" customHeight="1">
      <c r="A18" s="14">
        <v>9</v>
      </c>
      <c r="B18" s="9" t="s">
        <v>20</v>
      </c>
      <c r="C18" s="108">
        <v>0</v>
      </c>
      <c r="D18" s="109">
        <v>0</v>
      </c>
      <c r="E18" s="108">
        <v>0</v>
      </c>
      <c r="F18" s="109">
        <v>0</v>
      </c>
      <c r="G18" s="108">
        <v>0</v>
      </c>
      <c r="H18" s="110">
        <v>0</v>
      </c>
      <c r="I18" s="111">
        <v>0</v>
      </c>
      <c r="J18" s="112">
        <v>0</v>
      </c>
      <c r="K18" s="8"/>
      <c r="L18" s="8"/>
      <c r="M18" s="25"/>
      <c r="N18" s="21"/>
      <c r="O18" s="21"/>
      <c r="P18" s="21"/>
      <c r="Q18" s="21"/>
      <c r="R18" s="21"/>
      <c r="S18" s="21"/>
      <c r="T18" s="21"/>
      <c r="U18" s="21"/>
      <c r="V18" s="1"/>
      <c r="W18" s="2"/>
    </row>
    <row r="19" spans="1:23" ht="18" customHeight="1">
      <c r="A19" s="14">
        <v>10</v>
      </c>
      <c r="B19" s="9" t="s">
        <v>21</v>
      </c>
      <c r="C19" s="108">
        <v>0</v>
      </c>
      <c r="D19" s="109">
        <v>0</v>
      </c>
      <c r="E19" s="108">
        <v>0</v>
      </c>
      <c r="F19" s="109">
        <v>0</v>
      </c>
      <c r="G19" s="108">
        <v>0</v>
      </c>
      <c r="H19" s="110">
        <v>0</v>
      </c>
      <c r="I19" s="111">
        <v>0</v>
      </c>
      <c r="J19" s="112">
        <v>0</v>
      </c>
      <c r="K19" s="8"/>
      <c r="L19" s="8"/>
      <c r="M19" s="25"/>
      <c r="N19" s="21"/>
      <c r="O19" s="21"/>
      <c r="P19" s="21"/>
      <c r="Q19" s="21"/>
      <c r="R19" s="21"/>
      <c r="S19" s="21"/>
      <c r="T19" s="21"/>
      <c r="U19" s="21"/>
      <c r="V19" s="1"/>
      <c r="W19" s="2"/>
    </row>
    <row r="20" spans="1:23" ht="18" customHeight="1">
      <c r="A20" s="14">
        <v>11</v>
      </c>
      <c r="B20" s="9" t="s">
        <v>22</v>
      </c>
      <c r="C20" s="108">
        <v>115</v>
      </c>
      <c r="D20" s="109">
        <v>16494</v>
      </c>
      <c r="E20" s="108">
        <v>69</v>
      </c>
      <c r="F20" s="109">
        <v>12540</v>
      </c>
      <c r="G20" s="108">
        <v>31</v>
      </c>
      <c r="H20" s="110">
        <v>5886</v>
      </c>
      <c r="I20" s="111">
        <v>153</v>
      </c>
      <c r="J20" s="112">
        <v>23148</v>
      </c>
      <c r="K20" s="8"/>
      <c r="L20" s="8"/>
      <c r="M20" s="25"/>
      <c r="N20" s="21"/>
      <c r="O20" s="21"/>
      <c r="P20" s="21"/>
      <c r="Q20" s="21"/>
      <c r="R20" s="21"/>
      <c r="S20" s="21"/>
      <c r="T20" s="21"/>
      <c r="U20" s="21"/>
      <c r="V20" s="1"/>
      <c r="W20" s="2"/>
    </row>
    <row r="21" spans="1:23" ht="18" customHeight="1">
      <c r="A21" s="14">
        <v>12</v>
      </c>
      <c r="B21" s="9" t="s">
        <v>23</v>
      </c>
      <c r="C21" s="108">
        <v>0</v>
      </c>
      <c r="D21" s="109">
        <v>0</v>
      </c>
      <c r="E21" s="108">
        <v>0</v>
      </c>
      <c r="F21" s="109">
        <v>0</v>
      </c>
      <c r="G21" s="108">
        <v>0</v>
      </c>
      <c r="H21" s="110">
        <v>0</v>
      </c>
      <c r="I21" s="111">
        <v>0</v>
      </c>
      <c r="J21" s="112">
        <v>0</v>
      </c>
      <c r="K21" s="8"/>
      <c r="L21" s="8"/>
      <c r="M21" s="25"/>
      <c r="N21" s="21"/>
      <c r="O21" s="21"/>
      <c r="P21" s="21"/>
      <c r="Q21" s="21"/>
      <c r="R21" s="21"/>
      <c r="S21" s="21"/>
      <c r="T21" s="21"/>
      <c r="U21" s="21"/>
      <c r="V21" s="1"/>
      <c r="W21" s="2"/>
    </row>
    <row r="22" spans="1:23" ht="18" customHeight="1">
      <c r="A22" s="14">
        <v>13</v>
      </c>
      <c r="B22" s="9" t="s">
        <v>24</v>
      </c>
      <c r="C22" s="108">
        <v>1574</v>
      </c>
      <c r="D22" s="109">
        <v>582847</v>
      </c>
      <c r="E22" s="108">
        <v>834</v>
      </c>
      <c r="F22" s="109">
        <v>335153</v>
      </c>
      <c r="G22" s="108">
        <v>892</v>
      </c>
      <c r="H22" s="110">
        <v>349060</v>
      </c>
      <c r="I22" s="111">
        <v>1516</v>
      </c>
      <c r="J22" s="112">
        <v>568940</v>
      </c>
      <c r="K22" s="8"/>
      <c r="L22" s="8"/>
      <c r="M22" s="25"/>
      <c r="N22" s="21"/>
      <c r="O22" s="21"/>
      <c r="P22" s="21"/>
      <c r="Q22" s="21"/>
      <c r="R22" s="21"/>
      <c r="S22" s="21"/>
      <c r="T22" s="21"/>
      <c r="U22" s="21"/>
      <c r="V22" s="1"/>
      <c r="W22" s="2"/>
    </row>
    <row r="23" spans="1:23" ht="18" customHeight="1">
      <c r="A23" s="14">
        <v>14</v>
      </c>
      <c r="B23" s="9" t="s">
        <v>25</v>
      </c>
      <c r="C23" s="108">
        <v>20</v>
      </c>
      <c r="D23" s="109">
        <v>3600</v>
      </c>
      <c r="E23" s="108">
        <v>30</v>
      </c>
      <c r="F23" s="109">
        <v>5400</v>
      </c>
      <c r="G23" s="108">
        <v>30</v>
      </c>
      <c r="H23" s="110">
        <v>5400</v>
      </c>
      <c r="I23" s="111">
        <v>20</v>
      </c>
      <c r="J23" s="112">
        <v>3600</v>
      </c>
      <c r="K23" s="8"/>
      <c r="L23" s="8"/>
      <c r="M23" s="25"/>
      <c r="N23" s="21"/>
      <c r="O23" s="21"/>
      <c r="P23" s="21"/>
      <c r="Q23" s="21"/>
      <c r="R23" s="21"/>
      <c r="S23" s="21"/>
      <c r="T23" s="21"/>
      <c r="U23" s="21"/>
      <c r="V23" s="1"/>
      <c r="W23" s="2"/>
    </row>
    <row r="24" spans="1:23" ht="18" customHeight="1">
      <c r="A24" s="14">
        <v>15</v>
      </c>
      <c r="B24" s="9" t="s">
        <v>26</v>
      </c>
      <c r="C24" s="108">
        <v>444</v>
      </c>
      <c r="D24" s="109">
        <v>133129</v>
      </c>
      <c r="E24" s="108">
        <v>1213</v>
      </c>
      <c r="F24" s="109">
        <v>66759</v>
      </c>
      <c r="G24" s="108">
        <v>1215</v>
      </c>
      <c r="H24" s="110">
        <v>67483</v>
      </c>
      <c r="I24" s="111">
        <v>442</v>
      </c>
      <c r="J24" s="112">
        <v>132405</v>
      </c>
      <c r="K24" s="8"/>
      <c r="L24" s="8"/>
      <c r="M24" s="25"/>
      <c r="N24" s="21"/>
      <c r="O24" s="21"/>
      <c r="P24" s="21"/>
      <c r="Q24" s="21"/>
      <c r="R24" s="21"/>
      <c r="S24" s="21"/>
      <c r="T24" s="21"/>
      <c r="U24" s="21"/>
      <c r="V24" s="1"/>
      <c r="W24" s="2"/>
    </row>
    <row r="25" spans="1:23" ht="18" customHeight="1">
      <c r="A25" s="14">
        <v>16</v>
      </c>
      <c r="B25" s="9" t="s">
        <v>27</v>
      </c>
      <c r="C25" s="108">
        <v>582</v>
      </c>
      <c r="D25" s="109">
        <v>829442.2</v>
      </c>
      <c r="E25" s="108">
        <v>693</v>
      </c>
      <c r="F25" s="109">
        <v>871478</v>
      </c>
      <c r="G25" s="108">
        <v>705</v>
      </c>
      <c r="H25" s="110">
        <v>935081</v>
      </c>
      <c r="I25" s="111">
        <v>570</v>
      </c>
      <c r="J25" s="112">
        <v>765839.2</v>
      </c>
      <c r="K25" s="8"/>
      <c r="L25" s="8"/>
      <c r="M25" s="25"/>
      <c r="N25" s="21"/>
      <c r="O25" s="21"/>
      <c r="P25" s="21"/>
      <c r="Q25" s="21"/>
      <c r="R25" s="21"/>
      <c r="S25" s="21"/>
      <c r="T25" s="21"/>
      <c r="U25" s="21"/>
      <c r="V25" s="1"/>
      <c r="W25" s="2"/>
    </row>
    <row r="26" spans="1:23" ht="18" customHeight="1">
      <c r="A26" s="14">
        <v>17</v>
      </c>
      <c r="B26" s="9" t="s">
        <v>28</v>
      </c>
      <c r="C26" s="108">
        <v>1556</v>
      </c>
      <c r="D26" s="109">
        <v>138156</v>
      </c>
      <c r="E26" s="108">
        <v>242</v>
      </c>
      <c r="F26" s="109">
        <v>63599</v>
      </c>
      <c r="G26" s="108">
        <v>211</v>
      </c>
      <c r="H26" s="110">
        <v>54000</v>
      </c>
      <c r="I26" s="111">
        <v>1587</v>
      </c>
      <c r="J26" s="112">
        <v>147755</v>
      </c>
      <c r="K26" s="8"/>
      <c r="L26" s="8"/>
      <c r="M26" s="25"/>
      <c r="N26" s="21"/>
      <c r="O26" s="21"/>
      <c r="P26" s="21"/>
      <c r="Q26" s="21"/>
      <c r="R26" s="21"/>
      <c r="S26" s="21"/>
      <c r="T26" s="21"/>
      <c r="U26" s="21"/>
      <c r="V26" s="1"/>
      <c r="W26" s="2"/>
    </row>
    <row r="27" spans="1:23" ht="18" customHeight="1">
      <c r="A27" s="14">
        <v>18</v>
      </c>
      <c r="B27" s="9" t="s">
        <v>29</v>
      </c>
      <c r="C27" s="108">
        <v>105</v>
      </c>
      <c r="D27" s="109">
        <v>79861</v>
      </c>
      <c r="E27" s="108">
        <v>37</v>
      </c>
      <c r="F27" s="109">
        <v>21959</v>
      </c>
      <c r="G27" s="108">
        <v>58</v>
      </c>
      <c r="H27" s="110">
        <v>37428</v>
      </c>
      <c r="I27" s="111">
        <v>84</v>
      </c>
      <c r="J27" s="112">
        <v>64392</v>
      </c>
      <c r="K27" s="19"/>
      <c r="L27" s="8"/>
      <c r="M27" s="25"/>
      <c r="N27" s="21"/>
      <c r="O27" s="21"/>
      <c r="P27" s="21"/>
      <c r="Q27" s="21"/>
      <c r="R27" s="21"/>
      <c r="S27" s="21"/>
      <c r="T27" s="21"/>
      <c r="U27" s="21"/>
      <c r="V27" s="1"/>
      <c r="W27" s="2"/>
    </row>
    <row r="28" spans="1:23" ht="18" customHeight="1">
      <c r="A28" s="14">
        <v>19</v>
      </c>
      <c r="B28" s="9" t="s">
        <v>30</v>
      </c>
      <c r="C28" s="108">
        <v>46</v>
      </c>
      <c r="D28" s="109">
        <v>11384</v>
      </c>
      <c r="E28" s="108">
        <v>24</v>
      </c>
      <c r="F28" s="109">
        <v>7020</v>
      </c>
      <c r="G28" s="118">
        <v>27</v>
      </c>
      <c r="H28" s="119">
        <v>7647</v>
      </c>
      <c r="I28" s="111">
        <v>43</v>
      </c>
      <c r="J28" s="112">
        <v>10757</v>
      </c>
      <c r="K28" s="8"/>
      <c r="L28" s="8"/>
      <c r="M28" s="25"/>
      <c r="N28" s="21"/>
      <c r="O28" s="21"/>
      <c r="P28" s="21"/>
      <c r="Q28" s="21"/>
      <c r="R28" s="21"/>
      <c r="S28" s="21"/>
      <c r="T28" s="21"/>
      <c r="U28" s="21"/>
      <c r="V28" s="1"/>
      <c r="W28" s="2"/>
    </row>
    <row r="29" spans="1:23" ht="18" customHeight="1">
      <c r="A29" s="14">
        <v>20</v>
      </c>
      <c r="B29" s="9" t="s">
        <v>31</v>
      </c>
      <c r="C29" s="108">
        <v>19</v>
      </c>
      <c r="D29" s="109">
        <v>19000</v>
      </c>
      <c r="E29" s="108">
        <v>15</v>
      </c>
      <c r="F29" s="109">
        <v>15000</v>
      </c>
      <c r="G29" s="108">
        <v>15</v>
      </c>
      <c r="H29" s="110">
        <v>15000</v>
      </c>
      <c r="I29" s="111">
        <v>19</v>
      </c>
      <c r="J29" s="112">
        <v>19000</v>
      </c>
      <c r="K29" s="8"/>
      <c r="L29" s="8"/>
      <c r="M29" s="25"/>
      <c r="N29" s="21"/>
      <c r="O29" s="21"/>
      <c r="P29" s="21"/>
      <c r="Q29" s="21"/>
      <c r="R29" s="21"/>
      <c r="S29" s="21"/>
      <c r="T29" s="21"/>
      <c r="U29" s="21"/>
      <c r="V29" s="1"/>
      <c r="W29" s="2"/>
    </row>
    <row r="30" spans="1:23" ht="18" customHeight="1">
      <c r="A30" s="14">
        <v>21</v>
      </c>
      <c r="B30" s="9" t="s">
        <v>32</v>
      </c>
      <c r="C30" s="108">
        <v>204.1</v>
      </c>
      <c r="D30" s="109">
        <v>73614</v>
      </c>
      <c r="E30" s="108">
        <v>368</v>
      </c>
      <c r="F30" s="109">
        <v>136302</v>
      </c>
      <c r="G30" s="108">
        <v>387</v>
      </c>
      <c r="H30" s="110">
        <v>147156</v>
      </c>
      <c r="I30" s="111">
        <v>185.10000000000002</v>
      </c>
      <c r="J30" s="112">
        <v>62760</v>
      </c>
      <c r="K30" s="8"/>
      <c r="L30" s="8"/>
      <c r="M30" s="25"/>
      <c r="N30" s="21"/>
      <c r="O30" s="21"/>
      <c r="P30" s="21"/>
      <c r="Q30" s="21"/>
      <c r="R30" s="21"/>
      <c r="S30" s="21"/>
      <c r="T30" s="21"/>
      <c r="U30" s="21"/>
      <c r="V30" s="1"/>
      <c r="W30" s="2"/>
    </row>
    <row r="31" spans="1:23" ht="18" customHeight="1">
      <c r="A31" s="14">
        <v>22</v>
      </c>
      <c r="B31" s="9" t="s">
        <v>33</v>
      </c>
      <c r="C31" s="108">
        <v>7283</v>
      </c>
      <c r="D31" s="109">
        <v>535311</v>
      </c>
      <c r="E31" s="108">
        <v>595</v>
      </c>
      <c r="F31" s="109">
        <v>15422</v>
      </c>
      <c r="G31" s="108">
        <v>1625</v>
      </c>
      <c r="H31" s="110">
        <v>86847</v>
      </c>
      <c r="I31" s="111">
        <v>6253</v>
      </c>
      <c r="J31" s="112">
        <v>463886</v>
      </c>
      <c r="K31" s="8"/>
      <c r="L31" s="8"/>
      <c r="M31" s="25"/>
      <c r="N31" s="21"/>
      <c r="O31" s="21"/>
      <c r="P31" s="21"/>
      <c r="Q31" s="21"/>
      <c r="R31" s="21"/>
      <c r="S31" s="21"/>
      <c r="T31" s="21"/>
      <c r="U31" s="21"/>
      <c r="V31" s="1"/>
      <c r="W31" s="2"/>
    </row>
    <row r="32" spans="1:23" ht="18" customHeight="1">
      <c r="A32" s="14">
        <v>23</v>
      </c>
      <c r="B32" s="9" t="s">
        <v>34</v>
      </c>
      <c r="C32" s="108">
        <v>442</v>
      </c>
      <c r="D32" s="109">
        <v>325367</v>
      </c>
      <c r="E32" s="108">
        <v>61</v>
      </c>
      <c r="F32" s="109">
        <v>50047</v>
      </c>
      <c r="G32" s="108">
        <v>92</v>
      </c>
      <c r="H32" s="110">
        <v>64402</v>
      </c>
      <c r="I32" s="111">
        <v>411</v>
      </c>
      <c r="J32" s="112">
        <v>311012</v>
      </c>
      <c r="K32" s="8"/>
      <c r="L32" s="8"/>
      <c r="M32" s="25"/>
      <c r="N32" s="21"/>
      <c r="O32" s="21"/>
      <c r="P32" s="21"/>
      <c r="Q32" s="21"/>
      <c r="R32" s="21"/>
      <c r="S32" s="21"/>
      <c r="T32" s="21"/>
      <c r="U32" s="21"/>
      <c r="V32" s="1"/>
      <c r="W32" s="2"/>
    </row>
    <row r="33" spans="1:23" ht="18" customHeight="1">
      <c r="A33" s="14">
        <v>24</v>
      </c>
      <c r="B33" s="9" t="s">
        <v>35</v>
      </c>
      <c r="C33" s="108">
        <v>639</v>
      </c>
      <c r="D33" s="109">
        <v>909450</v>
      </c>
      <c r="E33" s="108">
        <v>482</v>
      </c>
      <c r="F33" s="109">
        <v>593410</v>
      </c>
      <c r="G33" s="108">
        <v>451</v>
      </c>
      <c r="H33" s="110">
        <v>381424</v>
      </c>
      <c r="I33" s="111">
        <v>670</v>
      </c>
      <c r="J33" s="112">
        <v>1121436</v>
      </c>
      <c r="K33" s="8"/>
      <c r="L33" s="8"/>
      <c r="M33" s="25"/>
      <c r="N33" s="21"/>
      <c r="O33" s="21"/>
      <c r="P33" s="21"/>
      <c r="Q33" s="21"/>
      <c r="R33" s="21"/>
      <c r="S33" s="21"/>
      <c r="T33" s="21"/>
      <c r="U33" s="21"/>
      <c r="V33" s="1"/>
      <c r="W33" s="2"/>
    </row>
    <row r="34" spans="1:23" ht="18" customHeight="1">
      <c r="A34" s="14">
        <v>25</v>
      </c>
      <c r="B34" s="9" t="s">
        <v>36</v>
      </c>
      <c r="C34" s="108">
        <v>4527</v>
      </c>
      <c r="D34" s="109">
        <v>1554619</v>
      </c>
      <c r="E34" s="108">
        <v>2879</v>
      </c>
      <c r="F34" s="109">
        <v>888160</v>
      </c>
      <c r="G34" s="108">
        <v>3248</v>
      </c>
      <c r="H34" s="110">
        <v>1036159</v>
      </c>
      <c r="I34" s="111">
        <v>4158</v>
      </c>
      <c r="J34" s="112">
        <v>1406620</v>
      </c>
      <c r="K34" s="19">
        <v>2484</v>
      </c>
      <c r="L34" s="8"/>
      <c r="M34" s="25"/>
      <c r="N34" s="21"/>
      <c r="O34" s="21"/>
      <c r="P34" s="21"/>
      <c r="Q34" s="21"/>
      <c r="R34" s="21"/>
      <c r="S34" s="21"/>
      <c r="T34" s="21"/>
      <c r="U34" s="21"/>
      <c r="V34" s="1"/>
      <c r="W34" s="2"/>
    </row>
    <row r="35" spans="1:23" ht="18" customHeight="1">
      <c r="A35" s="14">
        <v>26</v>
      </c>
      <c r="B35" s="9" t="s">
        <v>37</v>
      </c>
      <c r="C35" s="108">
        <v>4281</v>
      </c>
      <c r="D35" s="109">
        <v>1310060</v>
      </c>
      <c r="E35" s="108">
        <v>5158</v>
      </c>
      <c r="F35" s="109">
        <v>1637665</v>
      </c>
      <c r="G35" s="108">
        <v>5621</v>
      </c>
      <c r="H35" s="110">
        <v>1827642</v>
      </c>
      <c r="I35" s="111">
        <v>3818</v>
      </c>
      <c r="J35" s="112">
        <v>1120083</v>
      </c>
      <c r="K35" s="8"/>
      <c r="L35" s="8"/>
      <c r="M35" s="25"/>
      <c r="N35" s="21"/>
      <c r="O35" s="21"/>
      <c r="P35" s="21"/>
      <c r="Q35" s="21"/>
      <c r="R35" s="21"/>
      <c r="S35" s="21"/>
      <c r="T35" s="21"/>
      <c r="U35" s="21"/>
      <c r="V35" s="1"/>
      <c r="W35" s="2"/>
    </row>
    <row r="36" spans="1:23" ht="18" customHeight="1">
      <c r="A36" s="14">
        <v>27</v>
      </c>
      <c r="B36" s="9" t="s">
        <v>38</v>
      </c>
      <c r="C36" s="108">
        <v>49527</v>
      </c>
      <c r="D36" s="109">
        <v>6987274.2</v>
      </c>
      <c r="E36" s="108">
        <v>17930</v>
      </c>
      <c r="F36" s="109">
        <v>2652466</v>
      </c>
      <c r="G36" s="108">
        <v>19119</v>
      </c>
      <c r="H36" s="110">
        <v>2800249</v>
      </c>
      <c r="I36" s="111">
        <v>48338</v>
      </c>
      <c r="J36" s="112">
        <v>6839491.199999999</v>
      </c>
      <c r="K36" s="8"/>
      <c r="L36" s="8"/>
      <c r="M36" s="25"/>
      <c r="N36" s="21"/>
      <c r="O36" s="21"/>
      <c r="P36" s="21"/>
      <c r="Q36" s="21"/>
      <c r="R36" s="21"/>
      <c r="S36" s="21"/>
      <c r="T36" s="21"/>
      <c r="U36" s="21"/>
      <c r="V36" s="1"/>
      <c r="W36" s="2"/>
    </row>
    <row r="37" spans="1:23" ht="18" customHeight="1">
      <c r="A37" s="14">
        <v>28</v>
      </c>
      <c r="B37" s="9" t="s">
        <v>39</v>
      </c>
      <c r="C37" s="108">
        <v>234</v>
      </c>
      <c r="D37" s="109">
        <v>435701</v>
      </c>
      <c r="E37" s="108">
        <v>145</v>
      </c>
      <c r="F37" s="109">
        <v>307356</v>
      </c>
      <c r="G37" s="108">
        <v>174</v>
      </c>
      <c r="H37" s="110">
        <v>320673</v>
      </c>
      <c r="I37" s="111">
        <v>205</v>
      </c>
      <c r="J37" s="112">
        <v>422384</v>
      </c>
      <c r="K37" s="8"/>
      <c r="L37" s="8"/>
      <c r="M37" s="25"/>
      <c r="N37" s="21"/>
      <c r="O37" s="21"/>
      <c r="P37" s="21"/>
      <c r="Q37" s="21"/>
      <c r="R37" s="21"/>
      <c r="S37" s="21"/>
      <c r="T37" s="21"/>
      <c r="U37" s="21"/>
      <c r="V37" s="1"/>
      <c r="W37" s="2"/>
    </row>
    <row r="38" spans="1:23" ht="18" customHeight="1">
      <c r="A38" s="14">
        <v>29</v>
      </c>
      <c r="B38" s="9" t="s">
        <v>40</v>
      </c>
      <c r="C38" s="108">
        <v>13108</v>
      </c>
      <c r="D38" s="109">
        <v>3569631</v>
      </c>
      <c r="E38" s="108">
        <v>7561</v>
      </c>
      <c r="F38" s="109">
        <v>2215379</v>
      </c>
      <c r="G38" s="108">
        <v>7586</v>
      </c>
      <c r="H38" s="110">
        <v>2092388</v>
      </c>
      <c r="I38" s="111">
        <v>13083</v>
      </c>
      <c r="J38" s="112">
        <v>3692622</v>
      </c>
      <c r="K38" s="8"/>
      <c r="L38" s="8"/>
      <c r="M38" s="25"/>
      <c r="N38" s="21"/>
      <c r="O38" s="21"/>
      <c r="P38" s="21"/>
      <c r="Q38" s="21"/>
      <c r="R38" s="21"/>
      <c r="S38" s="21"/>
      <c r="T38" s="21"/>
      <c r="U38" s="21"/>
      <c r="V38" s="1"/>
      <c r="W38" s="2"/>
    </row>
    <row r="39" spans="1:23" ht="18" customHeight="1">
      <c r="A39" s="14">
        <v>30</v>
      </c>
      <c r="B39" s="9" t="s">
        <v>41</v>
      </c>
      <c r="C39" s="108">
        <v>265</v>
      </c>
      <c r="D39" s="109">
        <v>258558</v>
      </c>
      <c r="E39" s="108">
        <v>58</v>
      </c>
      <c r="F39" s="109">
        <v>49132</v>
      </c>
      <c r="G39" s="108">
        <v>43</v>
      </c>
      <c r="H39" s="110">
        <v>59986</v>
      </c>
      <c r="I39" s="111">
        <v>280</v>
      </c>
      <c r="J39" s="112">
        <v>247704</v>
      </c>
      <c r="K39" s="8"/>
      <c r="L39" s="8"/>
      <c r="M39" s="25"/>
      <c r="N39" s="21"/>
      <c r="O39" s="21"/>
      <c r="P39" s="21"/>
      <c r="Q39" s="21"/>
      <c r="R39" s="21"/>
      <c r="S39" s="21"/>
      <c r="T39" s="21"/>
      <c r="U39" s="21"/>
      <c r="V39" s="1"/>
      <c r="W39" s="2"/>
    </row>
    <row r="40" spans="1:23" ht="18" customHeight="1">
      <c r="A40" s="14">
        <v>31</v>
      </c>
      <c r="B40" s="9" t="s">
        <v>42</v>
      </c>
      <c r="C40" s="108">
        <v>49</v>
      </c>
      <c r="D40" s="109">
        <v>3325</v>
      </c>
      <c r="E40" s="108">
        <v>10</v>
      </c>
      <c r="F40" s="109">
        <v>749</v>
      </c>
      <c r="G40" s="108">
        <v>16</v>
      </c>
      <c r="H40" s="110">
        <v>1136</v>
      </c>
      <c r="I40" s="111">
        <v>43</v>
      </c>
      <c r="J40" s="112">
        <v>2938</v>
      </c>
      <c r="K40" s="8"/>
      <c r="L40" s="8"/>
      <c r="M40" s="25"/>
      <c r="N40" s="21"/>
      <c r="O40" s="21"/>
      <c r="P40" s="21"/>
      <c r="Q40" s="21"/>
      <c r="R40" s="21"/>
      <c r="S40" s="21"/>
      <c r="T40" s="21"/>
      <c r="U40" s="21"/>
      <c r="V40" s="1"/>
      <c r="W40" s="2"/>
    </row>
    <row r="41" spans="1:23" ht="18" customHeight="1">
      <c r="A41" s="14">
        <v>32</v>
      </c>
      <c r="B41" s="9" t="s">
        <v>43</v>
      </c>
      <c r="C41" s="108">
        <v>62</v>
      </c>
      <c r="D41" s="109">
        <v>8048</v>
      </c>
      <c r="E41" s="108">
        <v>60</v>
      </c>
      <c r="F41" s="109">
        <v>8100</v>
      </c>
      <c r="G41" s="108">
        <v>71</v>
      </c>
      <c r="H41" s="110">
        <v>9400</v>
      </c>
      <c r="I41" s="111">
        <v>51</v>
      </c>
      <c r="J41" s="112">
        <v>6748</v>
      </c>
      <c r="K41" s="8"/>
      <c r="L41" s="8"/>
      <c r="M41" s="25"/>
      <c r="N41" s="21"/>
      <c r="O41" s="21"/>
      <c r="P41" s="21"/>
      <c r="Q41" s="21"/>
      <c r="R41" s="21"/>
      <c r="S41" s="21"/>
      <c r="T41" s="21"/>
      <c r="U41" s="21"/>
      <c r="V41" s="1"/>
      <c r="W41" s="2"/>
    </row>
    <row r="42" spans="1:23" ht="18" customHeight="1">
      <c r="A42" s="14">
        <v>33</v>
      </c>
      <c r="B42" s="9" t="s">
        <v>44</v>
      </c>
      <c r="C42" s="108">
        <v>24206</v>
      </c>
      <c r="D42" s="109">
        <v>1776981</v>
      </c>
      <c r="E42" s="108">
        <v>28335</v>
      </c>
      <c r="F42" s="109">
        <v>4954894</v>
      </c>
      <c r="G42" s="108">
        <v>28577</v>
      </c>
      <c r="H42" s="110">
        <v>4991463</v>
      </c>
      <c r="I42" s="111">
        <v>23964</v>
      </c>
      <c r="J42" s="112">
        <v>1740412</v>
      </c>
      <c r="K42" s="8"/>
      <c r="L42" s="8"/>
      <c r="M42" s="25"/>
      <c r="N42" s="21"/>
      <c r="O42" s="21"/>
      <c r="P42" s="21"/>
      <c r="Q42" s="21"/>
      <c r="R42" s="21"/>
      <c r="S42" s="21"/>
      <c r="T42" s="21"/>
      <c r="U42" s="21"/>
      <c r="V42" s="1"/>
      <c r="W42" s="2"/>
    </row>
    <row r="43" spans="1:23" ht="18" customHeight="1">
      <c r="A43" s="14">
        <v>34</v>
      </c>
      <c r="B43" s="9" t="s">
        <v>45</v>
      </c>
      <c r="C43" s="108">
        <v>2073</v>
      </c>
      <c r="D43" s="109">
        <v>269335</v>
      </c>
      <c r="E43" s="108">
        <v>8131</v>
      </c>
      <c r="F43" s="109">
        <v>619397</v>
      </c>
      <c r="G43" s="108">
        <v>8044</v>
      </c>
      <c r="H43" s="110">
        <v>607412</v>
      </c>
      <c r="I43" s="111">
        <v>2160</v>
      </c>
      <c r="J43" s="112">
        <v>281320</v>
      </c>
      <c r="K43" s="8"/>
      <c r="L43" s="8"/>
      <c r="M43" s="25"/>
      <c r="N43" s="21"/>
      <c r="O43" s="21"/>
      <c r="P43" s="21"/>
      <c r="Q43" s="21"/>
      <c r="R43" s="21"/>
      <c r="S43" s="21"/>
      <c r="T43" s="21"/>
      <c r="U43" s="21"/>
      <c r="V43" s="1"/>
      <c r="W43" s="2"/>
    </row>
    <row r="44" spans="1:23" ht="18" customHeight="1">
      <c r="A44" s="14">
        <v>35</v>
      </c>
      <c r="B44" s="9" t="s">
        <v>46</v>
      </c>
      <c r="C44" s="108">
        <v>134</v>
      </c>
      <c r="D44" s="109">
        <v>180646</v>
      </c>
      <c r="E44" s="108">
        <v>50</v>
      </c>
      <c r="F44" s="109">
        <v>92058</v>
      </c>
      <c r="G44" s="108">
        <v>50</v>
      </c>
      <c r="H44" s="110">
        <v>90898</v>
      </c>
      <c r="I44" s="111">
        <v>134</v>
      </c>
      <c r="J44" s="112">
        <v>181806</v>
      </c>
      <c r="K44" s="8"/>
      <c r="L44" s="8"/>
      <c r="M44" s="25"/>
      <c r="N44" s="21"/>
      <c r="O44" s="21"/>
      <c r="P44" s="21"/>
      <c r="Q44" s="21"/>
      <c r="R44" s="21"/>
      <c r="S44" s="21"/>
      <c r="T44" s="21"/>
      <c r="U44" s="21"/>
      <c r="V44" s="1"/>
      <c r="W44" s="2"/>
    </row>
    <row r="45" spans="1:23" ht="18" customHeight="1">
      <c r="A45" s="14">
        <v>36</v>
      </c>
      <c r="B45" s="9" t="s">
        <v>47</v>
      </c>
      <c r="C45" s="108">
        <v>793</v>
      </c>
      <c r="D45" s="109">
        <v>155414</v>
      </c>
      <c r="E45" s="108">
        <v>1041</v>
      </c>
      <c r="F45" s="109">
        <v>106432</v>
      </c>
      <c r="G45" s="108">
        <v>1391</v>
      </c>
      <c r="H45" s="110">
        <v>137988</v>
      </c>
      <c r="I45" s="111">
        <v>443</v>
      </c>
      <c r="J45" s="112">
        <v>123858</v>
      </c>
      <c r="K45" s="8"/>
      <c r="L45" s="8"/>
      <c r="M45" s="25"/>
      <c r="N45" s="21"/>
      <c r="O45" s="21"/>
      <c r="P45" s="21"/>
      <c r="Q45" s="21"/>
      <c r="R45" s="21"/>
      <c r="S45" s="21"/>
      <c r="T45" s="21"/>
      <c r="U45" s="21"/>
      <c r="V45" s="1"/>
      <c r="W45" s="2"/>
    </row>
    <row r="46" spans="1:23" ht="18" customHeight="1">
      <c r="A46" s="14">
        <v>37</v>
      </c>
      <c r="B46" s="9" t="s">
        <v>8</v>
      </c>
      <c r="C46" s="108">
        <v>2626</v>
      </c>
      <c r="D46" s="109">
        <v>1730959</v>
      </c>
      <c r="E46" s="108">
        <v>1411</v>
      </c>
      <c r="F46" s="109">
        <v>1191244</v>
      </c>
      <c r="G46" s="108">
        <v>1342</v>
      </c>
      <c r="H46" s="110">
        <v>990646</v>
      </c>
      <c r="I46" s="111">
        <v>2695</v>
      </c>
      <c r="J46" s="112">
        <v>1931557</v>
      </c>
      <c r="K46" s="8"/>
      <c r="L46" s="8"/>
      <c r="M46" s="25"/>
      <c r="N46" s="21"/>
      <c r="O46" s="21"/>
      <c r="P46" s="21"/>
      <c r="Q46" s="21"/>
      <c r="R46" s="21"/>
      <c r="S46" s="21"/>
      <c r="T46" s="21"/>
      <c r="U46" s="21"/>
      <c r="V46" s="1"/>
      <c r="W46" s="2"/>
    </row>
    <row r="47" spans="1:23" ht="18" customHeight="1">
      <c r="A47" s="14">
        <v>38</v>
      </c>
      <c r="B47" s="9" t="s">
        <v>7</v>
      </c>
      <c r="C47" s="108">
        <v>2889</v>
      </c>
      <c r="D47" s="109">
        <v>601623</v>
      </c>
      <c r="E47" s="108">
        <v>1756</v>
      </c>
      <c r="F47" s="109">
        <v>248225</v>
      </c>
      <c r="G47" s="108">
        <v>1977</v>
      </c>
      <c r="H47" s="110">
        <v>328060</v>
      </c>
      <c r="I47" s="111">
        <v>2668</v>
      </c>
      <c r="J47" s="112">
        <v>521788</v>
      </c>
      <c r="K47" s="8"/>
      <c r="L47" s="8"/>
      <c r="M47" s="25"/>
      <c r="N47" s="21"/>
      <c r="O47" s="21"/>
      <c r="P47" s="21"/>
      <c r="Q47" s="21"/>
      <c r="R47" s="21"/>
      <c r="S47" s="21"/>
      <c r="T47" s="21"/>
      <c r="U47" s="21"/>
      <c r="V47" s="1"/>
      <c r="W47" s="2"/>
    </row>
    <row r="48" spans="1:23" ht="18" customHeight="1">
      <c r="A48" s="14">
        <v>39</v>
      </c>
      <c r="B48" s="9" t="s">
        <v>48</v>
      </c>
      <c r="C48" s="108">
        <v>0</v>
      </c>
      <c r="D48" s="109">
        <v>0</v>
      </c>
      <c r="E48" s="108">
        <v>0</v>
      </c>
      <c r="F48" s="109">
        <v>0</v>
      </c>
      <c r="G48" s="108">
        <v>0</v>
      </c>
      <c r="H48" s="110">
        <v>0</v>
      </c>
      <c r="I48" s="111">
        <v>0</v>
      </c>
      <c r="J48" s="112">
        <v>0</v>
      </c>
      <c r="K48" s="8"/>
      <c r="L48" s="8"/>
      <c r="M48" s="25"/>
      <c r="N48" s="21"/>
      <c r="O48" s="21"/>
      <c r="P48" s="21"/>
      <c r="Q48" s="21"/>
      <c r="R48" s="21"/>
      <c r="S48" s="21"/>
      <c r="T48" s="21"/>
      <c r="U48" s="21"/>
      <c r="V48" s="1"/>
      <c r="W48" s="2"/>
    </row>
    <row r="49" spans="1:23" ht="18" customHeight="1" thickBot="1">
      <c r="A49" s="15">
        <v>40</v>
      </c>
      <c r="B49" s="11" t="s">
        <v>49</v>
      </c>
      <c r="C49" s="113">
        <v>9080</v>
      </c>
      <c r="D49" s="114">
        <v>1989319</v>
      </c>
      <c r="E49" s="113">
        <v>3714</v>
      </c>
      <c r="F49" s="114">
        <v>818922</v>
      </c>
      <c r="G49" s="113">
        <v>4102</v>
      </c>
      <c r="H49" s="115">
        <v>916256</v>
      </c>
      <c r="I49" s="116">
        <v>8692</v>
      </c>
      <c r="J49" s="117">
        <v>1891985</v>
      </c>
      <c r="K49" s="8"/>
      <c r="L49" s="8"/>
      <c r="M49" s="25"/>
      <c r="N49" s="21"/>
      <c r="O49" s="21"/>
      <c r="P49" s="21"/>
      <c r="Q49" s="21"/>
      <c r="R49" s="21"/>
      <c r="S49" s="21"/>
      <c r="T49" s="21"/>
      <c r="U49" s="21"/>
      <c r="V49" s="1"/>
      <c r="W49" s="2"/>
    </row>
    <row r="50" spans="1:23" ht="21.75" customHeight="1" thickBot="1" thickTop="1">
      <c r="A50" s="134" t="s">
        <v>50</v>
      </c>
      <c r="B50" s="139"/>
      <c r="C50" s="49">
        <f aca="true" t="shared" si="0" ref="C50:H50">SUM(C10:C49)</f>
        <v>128371.1</v>
      </c>
      <c r="D50" s="50">
        <f t="shared" si="0"/>
        <v>24618198.4</v>
      </c>
      <c r="E50" s="49">
        <f t="shared" si="0"/>
        <v>84341</v>
      </c>
      <c r="F50" s="50">
        <f t="shared" si="0"/>
        <v>18118963</v>
      </c>
      <c r="G50" s="49">
        <f t="shared" si="0"/>
        <v>88518</v>
      </c>
      <c r="H50" s="50">
        <f t="shared" si="0"/>
        <v>18467165</v>
      </c>
      <c r="I50" s="51">
        <f>SUM(I10:I49)</f>
        <v>124194.1</v>
      </c>
      <c r="J50" s="52">
        <f>SUM(J10:J49)</f>
        <v>24269996.4</v>
      </c>
      <c r="K50" s="8"/>
      <c r="L50" s="125"/>
      <c r="M50" s="125"/>
      <c r="N50" s="21"/>
      <c r="O50" s="21"/>
      <c r="P50" s="21"/>
      <c r="Q50" s="21"/>
      <c r="R50" s="21"/>
      <c r="S50" s="21"/>
      <c r="T50" s="21"/>
      <c r="U50" s="21"/>
      <c r="V50" s="1"/>
      <c r="W50" s="2"/>
    </row>
    <row r="51" spans="1:22" ht="16.5" customHeight="1" thickBot="1">
      <c r="A51" s="130" t="s">
        <v>9</v>
      </c>
      <c r="B51" s="132"/>
      <c r="C51" s="98">
        <v>119506.532</v>
      </c>
      <c r="D51" s="99">
        <v>25657611.6</v>
      </c>
      <c r="E51" s="98">
        <v>82562.064</v>
      </c>
      <c r="F51" s="99">
        <v>18532923.2</v>
      </c>
      <c r="G51" s="98">
        <v>82744.288</v>
      </c>
      <c r="H51" s="99">
        <v>19479495.2</v>
      </c>
      <c r="I51" s="100">
        <v>119324.308</v>
      </c>
      <c r="J51" s="99">
        <v>24711039.6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"/>
    </row>
    <row r="52" spans="1:22" ht="16.5" customHeight="1" thickBot="1">
      <c r="A52" s="130" t="s">
        <v>10</v>
      </c>
      <c r="B52" s="131"/>
      <c r="C52" s="69">
        <f aca="true" t="shared" si="1" ref="C52:I52">C50/C51*100</f>
        <v>107.41764307912473</v>
      </c>
      <c r="D52" s="70">
        <f t="shared" si="1"/>
        <v>95.94890897795023</v>
      </c>
      <c r="E52" s="69">
        <f t="shared" si="1"/>
        <v>102.15466512561993</v>
      </c>
      <c r="F52" s="71">
        <f t="shared" si="1"/>
        <v>97.76635236906394</v>
      </c>
      <c r="G52" s="72">
        <f t="shared" si="1"/>
        <v>106.97777712462762</v>
      </c>
      <c r="H52" s="71">
        <f t="shared" si="1"/>
        <v>94.8030983882991</v>
      </c>
      <c r="I52" s="73">
        <f t="shared" si="1"/>
        <v>104.0811399467743</v>
      </c>
      <c r="J52" s="74">
        <f>J50/J51*100</f>
        <v>98.21519771268545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1"/>
    </row>
    <row r="53" spans="1:22" ht="13.5">
      <c r="A53" s="8" t="s">
        <v>68</v>
      </c>
      <c r="B53" s="8" t="s">
        <v>11</v>
      </c>
      <c r="C53" s="1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"/>
    </row>
    <row r="54" spans="1:22" ht="13.5">
      <c r="A54" s="8"/>
      <c r="B54" s="8" t="s">
        <v>70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1"/>
    </row>
    <row r="55" spans="1:22" ht="13.5">
      <c r="A55" s="8"/>
      <c r="B55" s="8" t="s">
        <v>72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"/>
    </row>
    <row r="56" spans="1:22" ht="13.5">
      <c r="A56" s="8"/>
      <c r="B56" s="8" t="s">
        <v>74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128"/>
      <c r="N56" s="128"/>
      <c r="O56" s="128"/>
      <c r="P56" s="128"/>
      <c r="Q56" s="128"/>
      <c r="R56" s="128"/>
      <c r="S56" s="128"/>
      <c r="T56" s="128"/>
      <c r="U56" s="128"/>
      <c r="V56" s="1"/>
    </row>
    <row r="57" spans="1:22" ht="13.5">
      <c r="A57" s="8"/>
      <c r="B57" s="8" t="s">
        <v>76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"/>
    </row>
    <row r="58" spans="1:22" ht="13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"/>
    </row>
    <row r="59" spans="1:22" ht="13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"/>
    </row>
    <row r="60" spans="1:22" ht="13.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"/>
    </row>
    <row r="61" spans="1:22" ht="13.5">
      <c r="A61" t="s">
        <v>88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t="s">
        <v>88</v>
      </c>
      <c r="M61" s="3"/>
      <c r="N61" s="3"/>
      <c r="O61" s="3"/>
      <c r="P61" s="3"/>
      <c r="Q61" s="3"/>
      <c r="R61" s="3"/>
      <c r="S61" s="3"/>
      <c r="T61" s="3"/>
      <c r="U61" s="3"/>
      <c r="V61" s="1"/>
    </row>
    <row r="62" spans="1:22" ht="18.75">
      <c r="A62" s="8"/>
      <c r="B62" s="4" t="s">
        <v>52</v>
      </c>
      <c r="C62" s="4"/>
      <c r="D62" s="4"/>
      <c r="E62" s="4"/>
      <c r="F62" s="4"/>
      <c r="G62" s="4"/>
      <c r="H62" s="5"/>
      <c r="I62" s="6"/>
      <c r="J62" s="6"/>
      <c r="K62" s="6"/>
      <c r="L62" s="6"/>
      <c r="M62" s="4" t="s">
        <v>52</v>
      </c>
      <c r="N62" s="4"/>
      <c r="O62" s="4"/>
      <c r="P62" s="4"/>
      <c r="Q62" s="4"/>
      <c r="R62" s="4"/>
      <c r="S62" s="5"/>
      <c r="T62" s="6"/>
      <c r="U62" s="6"/>
      <c r="V62" s="1"/>
    </row>
    <row r="63" spans="1:22" ht="13.5">
      <c r="A63" s="6"/>
      <c r="B63" s="6"/>
      <c r="C63" s="6"/>
      <c r="D63" s="6" t="s">
        <v>53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 t="s">
        <v>53</v>
      </c>
      <c r="P63" s="6"/>
      <c r="Q63" s="6"/>
      <c r="R63" s="6"/>
      <c r="S63" s="6"/>
      <c r="T63" s="6"/>
      <c r="U63" s="6"/>
      <c r="V63" s="1"/>
    </row>
    <row r="64" spans="2:22" ht="13.5">
      <c r="B64" s="7" t="str">
        <f>A4</f>
        <v>令和元年9月分</v>
      </c>
      <c r="C64" s="8"/>
      <c r="D64" s="8"/>
      <c r="E64" s="8"/>
      <c r="F64" s="8"/>
      <c r="G64" s="8"/>
      <c r="H64" s="129" t="s">
        <v>54</v>
      </c>
      <c r="I64" s="129"/>
      <c r="J64" s="129"/>
      <c r="K64" s="8"/>
      <c r="L64" s="126" t="str">
        <f>A4</f>
        <v>令和元年9月分</v>
      </c>
      <c r="M64" s="127"/>
      <c r="N64" s="8"/>
      <c r="O64" s="8"/>
      <c r="P64" s="8"/>
      <c r="Q64" s="8"/>
      <c r="R64" s="8"/>
      <c r="S64" s="129" t="s">
        <v>54</v>
      </c>
      <c r="T64" s="129"/>
      <c r="U64" s="129"/>
      <c r="V64" s="1"/>
    </row>
    <row r="65" spans="1:22" ht="13.5">
      <c r="A65" s="8"/>
      <c r="B65" s="8" t="s">
        <v>78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 t="s">
        <v>56</v>
      </c>
      <c r="N65" s="8"/>
      <c r="O65" s="8"/>
      <c r="P65" s="8"/>
      <c r="Q65" s="8"/>
      <c r="R65" s="8"/>
      <c r="S65" s="8"/>
      <c r="T65" s="8"/>
      <c r="U65" s="8"/>
      <c r="V65" s="1"/>
    </row>
    <row r="66" spans="1:22" ht="14.25" thickBot="1">
      <c r="A66" s="8" t="s">
        <v>57</v>
      </c>
      <c r="B66" s="8"/>
      <c r="C66" s="8" t="s">
        <v>6</v>
      </c>
      <c r="D66" s="8"/>
      <c r="E66" s="8"/>
      <c r="F66" s="8"/>
      <c r="G66" s="8"/>
      <c r="H66" s="8"/>
      <c r="I66" s="8"/>
      <c r="J66" s="8"/>
      <c r="K66" s="8"/>
      <c r="L66" s="8" t="s">
        <v>57</v>
      </c>
      <c r="M66" s="8"/>
      <c r="N66" s="8" t="s">
        <v>3</v>
      </c>
      <c r="O66" s="8"/>
      <c r="P66" s="8"/>
      <c r="Q66" s="8"/>
      <c r="R66" s="8"/>
      <c r="S66" s="8"/>
      <c r="T66" s="8"/>
      <c r="U66" s="8"/>
      <c r="V66" s="1"/>
    </row>
    <row r="67" spans="1:22" ht="13.5">
      <c r="A67" s="31"/>
      <c r="B67" s="32" t="s">
        <v>59</v>
      </c>
      <c r="C67" s="136" t="s">
        <v>60</v>
      </c>
      <c r="D67" s="136"/>
      <c r="E67" s="136" t="s">
        <v>61</v>
      </c>
      <c r="F67" s="136"/>
      <c r="G67" s="136" t="s">
        <v>62</v>
      </c>
      <c r="H67" s="136"/>
      <c r="I67" s="136" t="s">
        <v>63</v>
      </c>
      <c r="J67" s="136"/>
      <c r="K67" s="8"/>
      <c r="L67" s="31"/>
      <c r="M67" s="32" t="s">
        <v>59</v>
      </c>
      <c r="N67" s="136" t="s">
        <v>60</v>
      </c>
      <c r="O67" s="136"/>
      <c r="P67" s="136" t="s">
        <v>61</v>
      </c>
      <c r="Q67" s="136"/>
      <c r="R67" s="136" t="s">
        <v>62</v>
      </c>
      <c r="S67" s="136"/>
      <c r="T67" s="136" t="s">
        <v>63</v>
      </c>
      <c r="U67" s="136"/>
      <c r="V67" s="1"/>
    </row>
    <row r="68" spans="1:22" ht="13.5">
      <c r="A68" s="33"/>
      <c r="B68" s="30"/>
      <c r="C68" s="26" t="s">
        <v>64</v>
      </c>
      <c r="D68" s="23" t="s">
        <v>65</v>
      </c>
      <c r="E68" s="22" t="s">
        <v>64</v>
      </c>
      <c r="F68" s="29" t="s">
        <v>65</v>
      </c>
      <c r="G68" s="26" t="s">
        <v>64</v>
      </c>
      <c r="H68" s="23" t="s">
        <v>65</v>
      </c>
      <c r="I68" s="22" t="s">
        <v>64</v>
      </c>
      <c r="J68" s="27" t="s">
        <v>65</v>
      </c>
      <c r="K68" s="8"/>
      <c r="L68" s="33"/>
      <c r="M68" s="30"/>
      <c r="N68" s="26" t="s">
        <v>64</v>
      </c>
      <c r="O68" s="23" t="s">
        <v>65</v>
      </c>
      <c r="P68" s="22" t="s">
        <v>64</v>
      </c>
      <c r="Q68" s="29" t="s">
        <v>65</v>
      </c>
      <c r="R68" s="26" t="s">
        <v>64</v>
      </c>
      <c r="S68" s="23" t="s">
        <v>65</v>
      </c>
      <c r="T68" s="22" t="s">
        <v>64</v>
      </c>
      <c r="U68" s="27" t="s">
        <v>65</v>
      </c>
      <c r="V68" s="1"/>
    </row>
    <row r="69" spans="1:22" ht="14.25" thickBot="1">
      <c r="A69" s="34" t="s">
        <v>66</v>
      </c>
      <c r="B69" s="35"/>
      <c r="C69" s="36" t="s">
        <v>4</v>
      </c>
      <c r="D69" s="18" t="s">
        <v>67</v>
      </c>
      <c r="E69" s="17" t="s">
        <v>5</v>
      </c>
      <c r="F69" s="28" t="s">
        <v>67</v>
      </c>
      <c r="G69" s="36" t="s">
        <v>5</v>
      </c>
      <c r="H69" s="18" t="s">
        <v>67</v>
      </c>
      <c r="I69" s="17" t="s">
        <v>5</v>
      </c>
      <c r="J69" s="28" t="s">
        <v>67</v>
      </c>
      <c r="K69" s="8"/>
      <c r="L69" s="34" t="s">
        <v>66</v>
      </c>
      <c r="M69" s="35"/>
      <c r="N69" s="36" t="s">
        <v>4</v>
      </c>
      <c r="O69" s="18" t="s">
        <v>67</v>
      </c>
      <c r="P69" s="17" t="s">
        <v>4</v>
      </c>
      <c r="Q69" s="28" t="s">
        <v>67</v>
      </c>
      <c r="R69" s="36" t="s">
        <v>4</v>
      </c>
      <c r="S69" s="18" t="s">
        <v>67</v>
      </c>
      <c r="T69" s="17" t="s">
        <v>4</v>
      </c>
      <c r="U69" s="28" t="s">
        <v>67</v>
      </c>
      <c r="V69" s="1"/>
    </row>
    <row r="70" spans="1:22" ht="18" customHeight="1">
      <c r="A70" s="12">
        <v>1</v>
      </c>
      <c r="B70" s="13" t="s">
        <v>12</v>
      </c>
      <c r="C70" s="103">
        <v>300</v>
      </c>
      <c r="D70" s="104">
        <v>74253</v>
      </c>
      <c r="E70" s="103">
        <v>226</v>
      </c>
      <c r="F70" s="104">
        <v>58313</v>
      </c>
      <c r="G70" s="103">
        <v>68</v>
      </c>
      <c r="H70" s="105">
        <v>17339</v>
      </c>
      <c r="I70" s="106">
        <v>458</v>
      </c>
      <c r="J70" s="107">
        <v>115227</v>
      </c>
      <c r="K70" s="8"/>
      <c r="L70" s="76">
        <v>1</v>
      </c>
      <c r="M70" s="77" t="s">
        <v>12</v>
      </c>
      <c r="N70" s="56">
        <v>0</v>
      </c>
      <c r="O70" s="57">
        <v>0</v>
      </c>
      <c r="P70" s="78">
        <v>0</v>
      </c>
      <c r="Q70" s="79">
        <v>0</v>
      </c>
      <c r="R70" s="56">
        <v>0</v>
      </c>
      <c r="S70" s="60">
        <v>0</v>
      </c>
      <c r="T70" s="78">
        <v>0</v>
      </c>
      <c r="U70" s="80">
        <v>0</v>
      </c>
      <c r="V70" s="1"/>
    </row>
    <row r="71" spans="1:22" ht="18" customHeight="1">
      <c r="A71" s="12">
        <v>2</v>
      </c>
      <c r="B71" s="9" t="s">
        <v>13</v>
      </c>
      <c r="C71" s="108">
        <v>755</v>
      </c>
      <c r="D71" s="109">
        <v>22816</v>
      </c>
      <c r="E71" s="108">
        <v>173</v>
      </c>
      <c r="F71" s="109">
        <v>7745</v>
      </c>
      <c r="G71" s="108">
        <v>240</v>
      </c>
      <c r="H71" s="110">
        <v>10565</v>
      </c>
      <c r="I71" s="111">
        <v>688</v>
      </c>
      <c r="J71" s="112">
        <v>19996</v>
      </c>
      <c r="K71" s="8"/>
      <c r="L71" s="81">
        <v>2</v>
      </c>
      <c r="M71" s="9" t="s">
        <v>13</v>
      </c>
      <c r="N71" s="61">
        <v>0</v>
      </c>
      <c r="O71" s="62">
        <v>0</v>
      </c>
      <c r="P71" s="58">
        <v>0</v>
      </c>
      <c r="Q71" s="59">
        <v>0</v>
      </c>
      <c r="R71" s="61">
        <v>0</v>
      </c>
      <c r="S71" s="62">
        <v>0</v>
      </c>
      <c r="T71" s="63">
        <v>0</v>
      </c>
      <c r="U71" s="82">
        <v>0</v>
      </c>
      <c r="V71" s="1"/>
    </row>
    <row r="72" spans="1:22" ht="18" customHeight="1">
      <c r="A72" s="12">
        <v>3</v>
      </c>
      <c r="B72" s="9" t="s">
        <v>14</v>
      </c>
      <c r="C72" s="108">
        <v>0</v>
      </c>
      <c r="D72" s="109">
        <v>0</v>
      </c>
      <c r="E72" s="108">
        <v>0</v>
      </c>
      <c r="F72" s="109">
        <v>0</v>
      </c>
      <c r="G72" s="108">
        <v>0</v>
      </c>
      <c r="H72" s="110">
        <v>0</v>
      </c>
      <c r="I72" s="111">
        <v>0</v>
      </c>
      <c r="J72" s="112">
        <v>0</v>
      </c>
      <c r="K72" s="8"/>
      <c r="L72" s="81">
        <v>3</v>
      </c>
      <c r="M72" s="9" t="s">
        <v>14</v>
      </c>
      <c r="N72" s="61">
        <v>0</v>
      </c>
      <c r="O72" s="62">
        <v>0</v>
      </c>
      <c r="P72" s="58">
        <v>0</v>
      </c>
      <c r="Q72" s="59">
        <v>0</v>
      </c>
      <c r="R72" s="61">
        <v>0</v>
      </c>
      <c r="S72" s="62">
        <v>0</v>
      </c>
      <c r="T72" s="63">
        <v>0</v>
      </c>
      <c r="U72" s="82">
        <v>0</v>
      </c>
      <c r="V72" s="1"/>
    </row>
    <row r="73" spans="1:22" ht="18" customHeight="1">
      <c r="A73" s="12">
        <v>4</v>
      </c>
      <c r="B73" s="9" t="s">
        <v>15</v>
      </c>
      <c r="C73" s="108">
        <v>54</v>
      </c>
      <c r="D73" s="109">
        <v>10185</v>
      </c>
      <c r="E73" s="108">
        <v>60</v>
      </c>
      <c r="F73" s="109">
        <v>12000</v>
      </c>
      <c r="G73" s="108">
        <v>60</v>
      </c>
      <c r="H73" s="110">
        <v>12000</v>
      </c>
      <c r="I73" s="111">
        <v>54</v>
      </c>
      <c r="J73" s="112">
        <v>10185</v>
      </c>
      <c r="K73" s="8"/>
      <c r="L73" s="81">
        <v>4</v>
      </c>
      <c r="M73" s="9" t="s">
        <v>15</v>
      </c>
      <c r="N73" s="61">
        <v>0</v>
      </c>
      <c r="O73" s="62">
        <v>0</v>
      </c>
      <c r="P73" s="58">
        <v>0</v>
      </c>
      <c r="Q73" s="59">
        <v>0</v>
      </c>
      <c r="R73" s="61">
        <v>0</v>
      </c>
      <c r="S73" s="62">
        <v>0</v>
      </c>
      <c r="T73" s="63">
        <v>0</v>
      </c>
      <c r="U73" s="82">
        <v>0</v>
      </c>
      <c r="V73" s="1"/>
    </row>
    <row r="74" spans="1:22" ht="18" customHeight="1">
      <c r="A74" s="12">
        <v>5</v>
      </c>
      <c r="B74" s="9" t="s">
        <v>16</v>
      </c>
      <c r="C74" s="108">
        <v>0</v>
      </c>
      <c r="D74" s="109">
        <v>0</v>
      </c>
      <c r="E74" s="108">
        <v>0</v>
      </c>
      <c r="F74" s="109">
        <v>0</v>
      </c>
      <c r="G74" s="108">
        <v>0</v>
      </c>
      <c r="H74" s="110">
        <v>0</v>
      </c>
      <c r="I74" s="111">
        <v>0</v>
      </c>
      <c r="J74" s="112">
        <v>0</v>
      </c>
      <c r="K74" s="8"/>
      <c r="L74" s="81">
        <v>5</v>
      </c>
      <c r="M74" s="9" t="s">
        <v>16</v>
      </c>
      <c r="N74" s="61">
        <v>0</v>
      </c>
      <c r="O74" s="62">
        <v>0</v>
      </c>
      <c r="P74" s="58">
        <v>0</v>
      </c>
      <c r="Q74" s="59">
        <v>0</v>
      </c>
      <c r="R74" s="61">
        <v>0</v>
      </c>
      <c r="S74" s="62">
        <v>0</v>
      </c>
      <c r="T74" s="63">
        <v>0</v>
      </c>
      <c r="U74" s="82">
        <v>0</v>
      </c>
      <c r="V74" s="1"/>
    </row>
    <row r="75" spans="1:22" ht="18" customHeight="1">
      <c r="A75" s="12">
        <v>6</v>
      </c>
      <c r="B75" s="9" t="s">
        <v>17</v>
      </c>
      <c r="C75" s="108">
        <v>0</v>
      </c>
      <c r="D75" s="109">
        <v>0</v>
      </c>
      <c r="E75" s="108">
        <v>0</v>
      </c>
      <c r="F75" s="109">
        <v>0</v>
      </c>
      <c r="G75" s="108">
        <v>0</v>
      </c>
      <c r="H75" s="110">
        <v>0</v>
      </c>
      <c r="I75" s="111">
        <v>0</v>
      </c>
      <c r="J75" s="112">
        <v>0</v>
      </c>
      <c r="K75" s="8"/>
      <c r="L75" s="81">
        <v>6</v>
      </c>
      <c r="M75" s="9" t="s">
        <v>17</v>
      </c>
      <c r="N75" s="61">
        <v>0</v>
      </c>
      <c r="O75" s="62">
        <v>0</v>
      </c>
      <c r="P75" s="58">
        <v>0</v>
      </c>
      <c r="Q75" s="59">
        <v>0</v>
      </c>
      <c r="R75" s="61">
        <v>0</v>
      </c>
      <c r="S75" s="62">
        <v>0</v>
      </c>
      <c r="T75" s="63">
        <v>0</v>
      </c>
      <c r="U75" s="82">
        <v>0</v>
      </c>
      <c r="V75" s="1"/>
    </row>
    <row r="76" spans="1:22" ht="18" customHeight="1">
      <c r="A76" s="12">
        <v>7</v>
      </c>
      <c r="B76" s="9" t="s">
        <v>18</v>
      </c>
      <c r="C76" s="108">
        <v>13</v>
      </c>
      <c r="D76" s="109">
        <v>3003</v>
      </c>
      <c r="E76" s="108">
        <v>36</v>
      </c>
      <c r="F76" s="109">
        <v>8294</v>
      </c>
      <c r="G76" s="108">
        <v>35</v>
      </c>
      <c r="H76" s="110">
        <v>8072</v>
      </c>
      <c r="I76" s="111">
        <v>14</v>
      </c>
      <c r="J76" s="112">
        <v>3225</v>
      </c>
      <c r="K76" s="8"/>
      <c r="L76" s="81">
        <v>7</v>
      </c>
      <c r="M76" s="9" t="s">
        <v>18</v>
      </c>
      <c r="N76" s="61">
        <v>0</v>
      </c>
      <c r="O76" s="62">
        <v>0</v>
      </c>
      <c r="P76" s="58">
        <v>0</v>
      </c>
      <c r="Q76" s="59">
        <v>0</v>
      </c>
      <c r="R76" s="61">
        <v>0</v>
      </c>
      <c r="S76" s="62">
        <v>0</v>
      </c>
      <c r="T76" s="63">
        <v>0</v>
      </c>
      <c r="U76" s="82">
        <v>0</v>
      </c>
      <c r="V76" s="1"/>
    </row>
    <row r="77" spans="1:22" ht="18" customHeight="1">
      <c r="A77" s="12">
        <v>8</v>
      </c>
      <c r="B77" s="9" t="s">
        <v>19</v>
      </c>
      <c r="C77" s="108">
        <v>0</v>
      </c>
      <c r="D77" s="109">
        <v>0</v>
      </c>
      <c r="E77" s="108">
        <v>0</v>
      </c>
      <c r="F77" s="109">
        <v>0</v>
      </c>
      <c r="G77" s="108">
        <v>0</v>
      </c>
      <c r="H77" s="110">
        <v>0</v>
      </c>
      <c r="I77" s="111">
        <v>0</v>
      </c>
      <c r="J77" s="112">
        <v>0</v>
      </c>
      <c r="K77" s="8"/>
      <c r="L77" s="81">
        <v>8</v>
      </c>
      <c r="M77" s="9" t="s">
        <v>19</v>
      </c>
      <c r="N77" s="61">
        <v>0</v>
      </c>
      <c r="O77" s="62">
        <v>0</v>
      </c>
      <c r="P77" s="58">
        <v>0</v>
      </c>
      <c r="Q77" s="59">
        <v>0</v>
      </c>
      <c r="R77" s="61">
        <v>0</v>
      </c>
      <c r="S77" s="62">
        <v>0</v>
      </c>
      <c r="T77" s="63">
        <v>0</v>
      </c>
      <c r="U77" s="82">
        <v>0</v>
      </c>
      <c r="V77" s="1"/>
    </row>
    <row r="78" spans="1:22" ht="18" customHeight="1">
      <c r="A78" s="12">
        <v>9</v>
      </c>
      <c r="B78" s="9" t="s">
        <v>20</v>
      </c>
      <c r="C78" s="108">
        <v>0</v>
      </c>
      <c r="D78" s="109">
        <v>0</v>
      </c>
      <c r="E78" s="108">
        <v>0</v>
      </c>
      <c r="F78" s="109">
        <v>0</v>
      </c>
      <c r="G78" s="108">
        <v>0</v>
      </c>
      <c r="H78" s="110">
        <v>0</v>
      </c>
      <c r="I78" s="111">
        <v>0</v>
      </c>
      <c r="J78" s="112">
        <v>0</v>
      </c>
      <c r="K78" s="8"/>
      <c r="L78" s="81">
        <v>9</v>
      </c>
      <c r="M78" s="9" t="s">
        <v>20</v>
      </c>
      <c r="N78" s="61">
        <v>0</v>
      </c>
      <c r="O78" s="62">
        <v>0</v>
      </c>
      <c r="P78" s="58">
        <v>0</v>
      </c>
      <c r="Q78" s="59">
        <v>0</v>
      </c>
      <c r="R78" s="61">
        <v>0</v>
      </c>
      <c r="S78" s="62">
        <v>0</v>
      </c>
      <c r="T78" s="63">
        <v>0</v>
      </c>
      <c r="U78" s="82">
        <v>0</v>
      </c>
      <c r="V78" s="1"/>
    </row>
    <row r="79" spans="1:22" ht="18" customHeight="1">
      <c r="A79" s="12">
        <v>10</v>
      </c>
      <c r="B79" s="9" t="s">
        <v>21</v>
      </c>
      <c r="C79" s="108">
        <v>0</v>
      </c>
      <c r="D79" s="109">
        <v>0</v>
      </c>
      <c r="E79" s="108">
        <v>0</v>
      </c>
      <c r="F79" s="109">
        <v>0</v>
      </c>
      <c r="G79" s="108">
        <v>0</v>
      </c>
      <c r="H79" s="110">
        <v>0</v>
      </c>
      <c r="I79" s="111">
        <v>0</v>
      </c>
      <c r="J79" s="112">
        <v>0</v>
      </c>
      <c r="K79" s="8"/>
      <c r="L79" s="81">
        <v>10</v>
      </c>
      <c r="M79" s="9" t="s">
        <v>21</v>
      </c>
      <c r="N79" s="61">
        <v>0</v>
      </c>
      <c r="O79" s="62">
        <v>0</v>
      </c>
      <c r="P79" s="58">
        <v>0</v>
      </c>
      <c r="Q79" s="59">
        <v>0</v>
      </c>
      <c r="R79" s="61">
        <v>0</v>
      </c>
      <c r="S79" s="62">
        <v>0</v>
      </c>
      <c r="T79" s="63">
        <v>0</v>
      </c>
      <c r="U79" s="82">
        <v>0</v>
      </c>
      <c r="V79" s="1"/>
    </row>
    <row r="80" spans="1:22" ht="18" customHeight="1">
      <c r="A80" s="12">
        <v>11</v>
      </c>
      <c r="B80" s="9" t="s">
        <v>22</v>
      </c>
      <c r="C80" s="108">
        <v>115</v>
      </c>
      <c r="D80" s="109">
        <v>16494</v>
      </c>
      <c r="E80" s="108">
        <v>69</v>
      </c>
      <c r="F80" s="109">
        <v>12540</v>
      </c>
      <c r="G80" s="108">
        <v>31</v>
      </c>
      <c r="H80" s="110">
        <v>5886</v>
      </c>
      <c r="I80" s="111">
        <v>153</v>
      </c>
      <c r="J80" s="112">
        <v>23148</v>
      </c>
      <c r="K80" s="8"/>
      <c r="L80" s="81">
        <v>11</v>
      </c>
      <c r="M80" s="9" t="s">
        <v>22</v>
      </c>
      <c r="N80" s="61">
        <v>0</v>
      </c>
      <c r="O80" s="62">
        <v>0</v>
      </c>
      <c r="P80" s="58">
        <v>0</v>
      </c>
      <c r="Q80" s="59">
        <v>0</v>
      </c>
      <c r="R80" s="61">
        <v>0</v>
      </c>
      <c r="S80" s="62">
        <v>0</v>
      </c>
      <c r="T80" s="63">
        <v>0</v>
      </c>
      <c r="U80" s="82">
        <v>0</v>
      </c>
      <c r="V80" s="1"/>
    </row>
    <row r="81" spans="1:22" ht="18" customHeight="1">
      <c r="A81" s="12">
        <v>12</v>
      </c>
      <c r="B81" s="9" t="s">
        <v>23</v>
      </c>
      <c r="C81" s="108">
        <v>0</v>
      </c>
      <c r="D81" s="109">
        <v>0</v>
      </c>
      <c r="E81" s="108">
        <v>0</v>
      </c>
      <c r="F81" s="109">
        <v>0</v>
      </c>
      <c r="G81" s="108">
        <v>0</v>
      </c>
      <c r="H81" s="110">
        <v>0</v>
      </c>
      <c r="I81" s="111">
        <v>0</v>
      </c>
      <c r="J81" s="112">
        <v>0</v>
      </c>
      <c r="K81" s="8"/>
      <c r="L81" s="81">
        <v>12</v>
      </c>
      <c r="M81" s="9" t="s">
        <v>23</v>
      </c>
      <c r="N81" s="61">
        <v>0</v>
      </c>
      <c r="O81" s="62">
        <v>0</v>
      </c>
      <c r="P81" s="58">
        <v>0</v>
      </c>
      <c r="Q81" s="59">
        <v>0</v>
      </c>
      <c r="R81" s="61">
        <v>0</v>
      </c>
      <c r="S81" s="62">
        <v>0</v>
      </c>
      <c r="T81" s="63">
        <v>0</v>
      </c>
      <c r="U81" s="82">
        <v>0</v>
      </c>
      <c r="V81" s="1"/>
    </row>
    <row r="82" spans="1:22" ht="18" customHeight="1">
      <c r="A82" s="12">
        <v>13</v>
      </c>
      <c r="B82" s="9" t="s">
        <v>24</v>
      </c>
      <c r="C82" s="108">
        <v>1574</v>
      </c>
      <c r="D82" s="109">
        <v>582847</v>
      </c>
      <c r="E82" s="108">
        <v>834</v>
      </c>
      <c r="F82" s="109">
        <v>335153</v>
      </c>
      <c r="G82" s="108">
        <v>892</v>
      </c>
      <c r="H82" s="110">
        <v>349060</v>
      </c>
      <c r="I82" s="111">
        <v>1516</v>
      </c>
      <c r="J82" s="112">
        <v>568940</v>
      </c>
      <c r="K82" s="8"/>
      <c r="L82" s="81">
        <v>13</v>
      </c>
      <c r="M82" s="9" t="s">
        <v>24</v>
      </c>
      <c r="N82" s="61">
        <v>0</v>
      </c>
      <c r="O82" s="62">
        <v>0</v>
      </c>
      <c r="P82" s="58">
        <v>0</v>
      </c>
      <c r="Q82" s="59">
        <v>0</v>
      </c>
      <c r="R82" s="61">
        <v>0</v>
      </c>
      <c r="S82" s="62">
        <v>0</v>
      </c>
      <c r="T82" s="63">
        <v>0</v>
      </c>
      <c r="U82" s="82">
        <v>0</v>
      </c>
      <c r="V82" s="1"/>
    </row>
    <row r="83" spans="1:22" ht="18" customHeight="1">
      <c r="A83" s="12">
        <v>14</v>
      </c>
      <c r="B83" s="9" t="s">
        <v>25</v>
      </c>
      <c r="C83" s="108">
        <v>20</v>
      </c>
      <c r="D83" s="109">
        <v>3600</v>
      </c>
      <c r="E83" s="108">
        <v>30</v>
      </c>
      <c r="F83" s="109">
        <v>5400</v>
      </c>
      <c r="G83" s="108">
        <v>30</v>
      </c>
      <c r="H83" s="110">
        <v>5400</v>
      </c>
      <c r="I83" s="111">
        <v>20</v>
      </c>
      <c r="J83" s="112">
        <v>3600</v>
      </c>
      <c r="K83" s="8"/>
      <c r="L83" s="81">
        <v>14</v>
      </c>
      <c r="M83" s="9" t="s">
        <v>25</v>
      </c>
      <c r="N83" s="61">
        <v>0</v>
      </c>
      <c r="O83" s="62">
        <v>0</v>
      </c>
      <c r="P83" s="58">
        <v>0</v>
      </c>
      <c r="Q83" s="59">
        <v>0</v>
      </c>
      <c r="R83" s="61">
        <v>0</v>
      </c>
      <c r="S83" s="62">
        <v>0</v>
      </c>
      <c r="T83" s="63">
        <v>0</v>
      </c>
      <c r="U83" s="82">
        <v>0</v>
      </c>
      <c r="V83" s="1"/>
    </row>
    <row r="84" spans="1:22" ht="18" customHeight="1">
      <c r="A84" s="12">
        <v>15</v>
      </c>
      <c r="B84" s="9" t="s">
        <v>26</v>
      </c>
      <c r="C84" s="108">
        <v>394</v>
      </c>
      <c r="D84" s="109">
        <v>131129</v>
      </c>
      <c r="E84" s="108">
        <v>163</v>
      </c>
      <c r="F84" s="109">
        <v>24759</v>
      </c>
      <c r="G84" s="108">
        <v>165</v>
      </c>
      <c r="H84" s="110">
        <v>25483</v>
      </c>
      <c r="I84" s="111">
        <v>392</v>
      </c>
      <c r="J84" s="112">
        <v>130405</v>
      </c>
      <c r="K84" s="8"/>
      <c r="L84" s="81">
        <v>15</v>
      </c>
      <c r="M84" s="9" t="s">
        <v>26</v>
      </c>
      <c r="N84" s="61">
        <v>0</v>
      </c>
      <c r="O84" s="62">
        <v>0</v>
      </c>
      <c r="P84" s="58">
        <v>0</v>
      </c>
      <c r="Q84" s="59">
        <v>0</v>
      </c>
      <c r="R84" s="61">
        <v>0</v>
      </c>
      <c r="S84" s="62">
        <v>0</v>
      </c>
      <c r="T84" s="63">
        <v>0</v>
      </c>
      <c r="U84" s="82">
        <v>0</v>
      </c>
      <c r="V84" s="1"/>
    </row>
    <row r="85" spans="1:22" ht="18" customHeight="1">
      <c r="A85" s="12">
        <v>16</v>
      </c>
      <c r="B85" s="9" t="s">
        <v>27</v>
      </c>
      <c r="C85" s="108">
        <v>582</v>
      </c>
      <c r="D85" s="109">
        <v>829442.2</v>
      </c>
      <c r="E85" s="108">
        <v>693</v>
      </c>
      <c r="F85" s="109">
        <v>871478</v>
      </c>
      <c r="G85" s="108">
        <v>705</v>
      </c>
      <c r="H85" s="110">
        <v>935081</v>
      </c>
      <c r="I85" s="111">
        <v>570</v>
      </c>
      <c r="J85" s="112">
        <v>765839.2</v>
      </c>
      <c r="K85" s="8"/>
      <c r="L85" s="81">
        <v>16</v>
      </c>
      <c r="M85" s="9" t="s">
        <v>27</v>
      </c>
      <c r="N85" s="61">
        <v>0</v>
      </c>
      <c r="O85" s="62">
        <v>0</v>
      </c>
      <c r="P85" s="58">
        <v>0</v>
      </c>
      <c r="Q85" s="59">
        <v>0</v>
      </c>
      <c r="R85" s="61">
        <v>0</v>
      </c>
      <c r="S85" s="62">
        <v>0</v>
      </c>
      <c r="T85" s="63">
        <v>0</v>
      </c>
      <c r="U85" s="82">
        <v>0</v>
      </c>
      <c r="V85" s="1"/>
    </row>
    <row r="86" spans="1:22" ht="18" customHeight="1">
      <c r="A86" s="12">
        <v>17</v>
      </c>
      <c r="B86" s="9" t="s">
        <v>28</v>
      </c>
      <c r="C86" s="108">
        <v>1556</v>
      </c>
      <c r="D86" s="109">
        <v>138156</v>
      </c>
      <c r="E86" s="108">
        <v>242</v>
      </c>
      <c r="F86" s="109">
        <v>63599</v>
      </c>
      <c r="G86" s="108">
        <v>211</v>
      </c>
      <c r="H86" s="110">
        <v>54000</v>
      </c>
      <c r="I86" s="111">
        <v>1587</v>
      </c>
      <c r="J86" s="112">
        <v>147755</v>
      </c>
      <c r="K86" s="8"/>
      <c r="L86" s="81">
        <v>17</v>
      </c>
      <c r="M86" s="9" t="s">
        <v>28</v>
      </c>
      <c r="N86" s="61">
        <v>0</v>
      </c>
      <c r="O86" s="62">
        <v>0</v>
      </c>
      <c r="P86" s="58">
        <v>0</v>
      </c>
      <c r="Q86" s="59">
        <v>0</v>
      </c>
      <c r="R86" s="61">
        <v>0</v>
      </c>
      <c r="S86" s="62">
        <v>0</v>
      </c>
      <c r="T86" s="63">
        <v>0</v>
      </c>
      <c r="U86" s="82">
        <v>0</v>
      </c>
      <c r="V86" s="1"/>
    </row>
    <row r="87" spans="1:22" ht="18" customHeight="1">
      <c r="A87" s="12">
        <v>18</v>
      </c>
      <c r="B87" s="9" t="s">
        <v>29</v>
      </c>
      <c r="C87" s="108">
        <v>105</v>
      </c>
      <c r="D87" s="109">
        <v>79861</v>
      </c>
      <c r="E87" s="108">
        <v>37</v>
      </c>
      <c r="F87" s="109">
        <v>21959</v>
      </c>
      <c r="G87" s="108">
        <v>58</v>
      </c>
      <c r="H87" s="110">
        <v>37428</v>
      </c>
      <c r="I87" s="111">
        <v>84</v>
      </c>
      <c r="J87" s="112">
        <v>64392</v>
      </c>
      <c r="K87" s="8"/>
      <c r="L87" s="81">
        <v>18</v>
      </c>
      <c r="M87" s="9" t="s">
        <v>29</v>
      </c>
      <c r="N87" s="61">
        <v>0</v>
      </c>
      <c r="O87" s="62">
        <v>0</v>
      </c>
      <c r="P87" s="58">
        <v>0</v>
      </c>
      <c r="Q87" s="59">
        <v>0</v>
      </c>
      <c r="R87" s="61">
        <v>0</v>
      </c>
      <c r="S87" s="62">
        <v>0</v>
      </c>
      <c r="T87" s="63">
        <v>0</v>
      </c>
      <c r="U87" s="82">
        <v>0</v>
      </c>
      <c r="V87" s="1"/>
    </row>
    <row r="88" spans="1:22" ht="18" customHeight="1">
      <c r="A88" s="12">
        <v>19</v>
      </c>
      <c r="B88" s="9" t="s">
        <v>30</v>
      </c>
      <c r="C88" s="108">
        <v>46</v>
      </c>
      <c r="D88" s="109">
        <v>11384</v>
      </c>
      <c r="E88" s="108">
        <v>24</v>
      </c>
      <c r="F88" s="109">
        <v>7020</v>
      </c>
      <c r="G88" s="120">
        <v>27</v>
      </c>
      <c r="H88" s="121">
        <v>7647</v>
      </c>
      <c r="I88" s="111">
        <v>43</v>
      </c>
      <c r="J88" s="112">
        <v>10757</v>
      </c>
      <c r="K88" s="8"/>
      <c r="L88" s="81">
        <v>19</v>
      </c>
      <c r="M88" s="9" t="s">
        <v>30</v>
      </c>
      <c r="N88" s="61">
        <v>0</v>
      </c>
      <c r="O88" s="62">
        <v>0</v>
      </c>
      <c r="P88" s="58">
        <v>0</v>
      </c>
      <c r="Q88" s="59">
        <v>0</v>
      </c>
      <c r="R88" s="61">
        <v>0</v>
      </c>
      <c r="S88" s="62">
        <v>0</v>
      </c>
      <c r="T88" s="63">
        <v>0</v>
      </c>
      <c r="U88" s="82">
        <v>0</v>
      </c>
      <c r="V88" s="1"/>
    </row>
    <row r="89" spans="1:22" ht="18" customHeight="1">
      <c r="A89" s="12">
        <v>20</v>
      </c>
      <c r="B89" s="9" t="s">
        <v>31</v>
      </c>
      <c r="C89" s="108">
        <v>0</v>
      </c>
      <c r="D89" s="109">
        <v>0</v>
      </c>
      <c r="E89" s="108">
        <v>0</v>
      </c>
      <c r="F89" s="109">
        <v>0</v>
      </c>
      <c r="G89" s="108">
        <v>0</v>
      </c>
      <c r="H89" s="110">
        <v>0</v>
      </c>
      <c r="I89" s="111">
        <v>0</v>
      </c>
      <c r="J89" s="112">
        <v>0</v>
      </c>
      <c r="K89" s="8"/>
      <c r="L89" s="81">
        <v>20</v>
      </c>
      <c r="M89" s="9" t="s">
        <v>31</v>
      </c>
      <c r="N89" s="108">
        <v>19</v>
      </c>
      <c r="O89" s="109">
        <v>19000</v>
      </c>
      <c r="P89" s="108">
        <v>15</v>
      </c>
      <c r="Q89" s="109">
        <v>15000</v>
      </c>
      <c r="R89" s="108">
        <v>15</v>
      </c>
      <c r="S89" s="110">
        <v>15000</v>
      </c>
      <c r="T89" s="111">
        <v>19</v>
      </c>
      <c r="U89" s="112">
        <v>19000</v>
      </c>
      <c r="V89" s="1"/>
    </row>
    <row r="90" spans="1:22" ht="18" customHeight="1">
      <c r="A90" s="12">
        <v>21</v>
      </c>
      <c r="B90" s="9" t="s">
        <v>32</v>
      </c>
      <c r="C90" s="108">
        <v>204.1</v>
      </c>
      <c r="D90" s="109">
        <v>72589</v>
      </c>
      <c r="E90" s="108">
        <v>368</v>
      </c>
      <c r="F90" s="109">
        <v>134502</v>
      </c>
      <c r="G90" s="108">
        <v>387</v>
      </c>
      <c r="H90" s="110">
        <v>145281</v>
      </c>
      <c r="I90" s="111">
        <v>185.10000000000002</v>
      </c>
      <c r="J90" s="112">
        <v>61810</v>
      </c>
      <c r="K90" s="8"/>
      <c r="L90" s="81">
        <v>21</v>
      </c>
      <c r="M90" s="9" t="s">
        <v>32</v>
      </c>
      <c r="N90" s="108">
        <v>0</v>
      </c>
      <c r="O90" s="109">
        <v>1025</v>
      </c>
      <c r="P90" s="108">
        <v>0</v>
      </c>
      <c r="Q90" s="109">
        <v>1800</v>
      </c>
      <c r="R90" s="108">
        <v>0</v>
      </c>
      <c r="S90" s="110">
        <v>1875</v>
      </c>
      <c r="T90" s="111">
        <v>0</v>
      </c>
      <c r="U90" s="112">
        <v>950</v>
      </c>
      <c r="V90" s="1"/>
    </row>
    <row r="91" spans="1:22" ht="18" customHeight="1">
      <c r="A91" s="12">
        <v>22</v>
      </c>
      <c r="B91" s="9" t="s">
        <v>33</v>
      </c>
      <c r="C91" s="108">
        <v>7283</v>
      </c>
      <c r="D91" s="109">
        <v>535311</v>
      </c>
      <c r="E91" s="108">
        <v>595</v>
      </c>
      <c r="F91" s="109">
        <v>15422</v>
      </c>
      <c r="G91" s="108">
        <v>1625</v>
      </c>
      <c r="H91" s="110">
        <v>86847</v>
      </c>
      <c r="I91" s="111">
        <v>6253</v>
      </c>
      <c r="J91" s="112">
        <v>463886</v>
      </c>
      <c r="K91" s="8"/>
      <c r="L91" s="81">
        <v>22</v>
      </c>
      <c r="M91" s="9" t="s">
        <v>33</v>
      </c>
      <c r="N91" s="108">
        <v>0</v>
      </c>
      <c r="O91" s="109">
        <v>0</v>
      </c>
      <c r="P91" s="108">
        <v>0</v>
      </c>
      <c r="Q91" s="109">
        <v>0</v>
      </c>
      <c r="R91" s="108">
        <v>0</v>
      </c>
      <c r="S91" s="110">
        <v>0</v>
      </c>
      <c r="T91" s="111">
        <v>0</v>
      </c>
      <c r="U91" s="112">
        <v>0</v>
      </c>
      <c r="V91" s="1"/>
    </row>
    <row r="92" spans="1:22" ht="18" customHeight="1">
      <c r="A92" s="12">
        <v>23</v>
      </c>
      <c r="B92" s="9" t="s">
        <v>34</v>
      </c>
      <c r="C92" s="108">
        <v>442</v>
      </c>
      <c r="D92" s="109">
        <v>325367</v>
      </c>
      <c r="E92" s="108">
        <v>61</v>
      </c>
      <c r="F92" s="109">
        <v>50047</v>
      </c>
      <c r="G92" s="108">
        <v>92</v>
      </c>
      <c r="H92" s="110">
        <v>64402</v>
      </c>
      <c r="I92" s="111">
        <v>411</v>
      </c>
      <c r="J92" s="112">
        <v>311012</v>
      </c>
      <c r="K92" s="8"/>
      <c r="L92" s="81">
        <v>23</v>
      </c>
      <c r="M92" s="9" t="s">
        <v>34</v>
      </c>
      <c r="N92" s="108">
        <v>0</v>
      </c>
      <c r="O92" s="109">
        <v>0</v>
      </c>
      <c r="P92" s="108">
        <v>0</v>
      </c>
      <c r="Q92" s="109">
        <v>0</v>
      </c>
      <c r="R92" s="108">
        <v>0</v>
      </c>
      <c r="S92" s="110">
        <v>0</v>
      </c>
      <c r="T92" s="111">
        <v>0</v>
      </c>
      <c r="U92" s="112">
        <v>0</v>
      </c>
      <c r="V92" s="1"/>
    </row>
    <row r="93" spans="1:22" ht="18" customHeight="1">
      <c r="A93" s="12">
        <v>24</v>
      </c>
      <c r="B93" s="9" t="s">
        <v>35</v>
      </c>
      <c r="C93" s="108">
        <v>639</v>
      </c>
      <c r="D93" s="109">
        <v>909450</v>
      </c>
      <c r="E93" s="108">
        <v>482</v>
      </c>
      <c r="F93" s="109">
        <v>593410</v>
      </c>
      <c r="G93" s="108">
        <v>451</v>
      </c>
      <c r="H93" s="110">
        <v>381424</v>
      </c>
      <c r="I93" s="111">
        <v>670</v>
      </c>
      <c r="J93" s="112">
        <v>1121436</v>
      </c>
      <c r="K93" s="8"/>
      <c r="L93" s="81">
        <v>24</v>
      </c>
      <c r="M93" s="9" t="s">
        <v>35</v>
      </c>
      <c r="N93" s="108">
        <v>0</v>
      </c>
      <c r="O93" s="109">
        <v>0</v>
      </c>
      <c r="P93" s="108">
        <v>0</v>
      </c>
      <c r="Q93" s="109">
        <v>0</v>
      </c>
      <c r="R93" s="108">
        <v>0</v>
      </c>
      <c r="S93" s="110">
        <v>0</v>
      </c>
      <c r="T93" s="111">
        <v>0</v>
      </c>
      <c r="U93" s="112">
        <v>0</v>
      </c>
      <c r="V93" s="1"/>
    </row>
    <row r="94" spans="1:22" ht="18" customHeight="1">
      <c r="A94" s="12">
        <v>25</v>
      </c>
      <c r="B94" s="9" t="s">
        <v>36</v>
      </c>
      <c r="C94" s="108">
        <v>2635</v>
      </c>
      <c r="D94" s="109">
        <v>845119</v>
      </c>
      <c r="E94" s="108">
        <v>2174</v>
      </c>
      <c r="F94" s="109">
        <v>623785</v>
      </c>
      <c r="G94" s="108">
        <v>2206</v>
      </c>
      <c r="H94" s="110">
        <v>645409</v>
      </c>
      <c r="I94" s="111">
        <v>2603</v>
      </c>
      <c r="J94" s="112">
        <v>823495</v>
      </c>
      <c r="K94" s="8"/>
      <c r="L94" s="81">
        <v>25</v>
      </c>
      <c r="M94" s="9" t="s">
        <v>36</v>
      </c>
      <c r="N94" s="108">
        <v>1892</v>
      </c>
      <c r="O94" s="109">
        <v>709500</v>
      </c>
      <c r="P94" s="108">
        <v>705</v>
      </c>
      <c r="Q94" s="109">
        <v>264375</v>
      </c>
      <c r="R94" s="108">
        <v>1042</v>
      </c>
      <c r="S94" s="110">
        <v>390750</v>
      </c>
      <c r="T94" s="111">
        <v>1555</v>
      </c>
      <c r="U94" s="112">
        <v>583125</v>
      </c>
      <c r="V94" s="1"/>
    </row>
    <row r="95" spans="1:22" ht="18" customHeight="1">
      <c r="A95" s="12">
        <v>26</v>
      </c>
      <c r="B95" s="9" t="s">
        <v>37</v>
      </c>
      <c r="C95" s="108">
        <v>4281</v>
      </c>
      <c r="D95" s="109">
        <v>1310060</v>
      </c>
      <c r="E95" s="108">
        <v>5158</v>
      </c>
      <c r="F95" s="109">
        <v>1637665</v>
      </c>
      <c r="G95" s="108">
        <v>5621</v>
      </c>
      <c r="H95" s="110">
        <v>1827642</v>
      </c>
      <c r="I95" s="111">
        <v>3818</v>
      </c>
      <c r="J95" s="112">
        <v>1120083</v>
      </c>
      <c r="K95" s="8"/>
      <c r="L95" s="81">
        <v>26</v>
      </c>
      <c r="M95" s="9" t="s">
        <v>37</v>
      </c>
      <c r="N95" s="61">
        <v>0</v>
      </c>
      <c r="O95" s="62">
        <v>0</v>
      </c>
      <c r="P95" s="58">
        <v>0</v>
      </c>
      <c r="Q95" s="59">
        <v>0</v>
      </c>
      <c r="R95" s="61">
        <v>0</v>
      </c>
      <c r="S95" s="62">
        <v>0</v>
      </c>
      <c r="T95" s="63">
        <v>0</v>
      </c>
      <c r="U95" s="82">
        <v>0</v>
      </c>
      <c r="V95" s="1"/>
    </row>
    <row r="96" spans="1:22" ht="18" customHeight="1">
      <c r="A96" s="12">
        <v>27</v>
      </c>
      <c r="B96" s="9" t="s">
        <v>38</v>
      </c>
      <c r="C96" s="108">
        <v>49527</v>
      </c>
      <c r="D96" s="109">
        <v>6987274.2</v>
      </c>
      <c r="E96" s="108">
        <v>17930</v>
      </c>
      <c r="F96" s="109">
        <v>2652466</v>
      </c>
      <c r="G96" s="108">
        <v>19119</v>
      </c>
      <c r="H96" s="110">
        <v>2800249</v>
      </c>
      <c r="I96" s="111">
        <v>48338</v>
      </c>
      <c r="J96" s="112">
        <v>6839491.199999999</v>
      </c>
      <c r="K96" s="8"/>
      <c r="L96" s="81">
        <v>27</v>
      </c>
      <c r="M96" s="9" t="s">
        <v>38</v>
      </c>
      <c r="N96" s="61">
        <v>0</v>
      </c>
      <c r="O96" s="62">
        <v>0</v>
      </c>
      <c r="P96" s="58">
        <v>0</v>
      </c>
      <c r="Q96" s="59">
        <v>0</v>
      </c>
      <c r="R96" s="61">
        <v>0</v>
      </c>
      <c r="S96" s="62">
        <v>0</v>
      </c>
      <c r="T96" s="63">
        <v>0</v>
      </c>
      <c r="U96" s="82">
        <v>0</v>
      </c>
      <c r="V96" s="1"/>
    </row>
    <row r="97" spans="1:22" ht="18" customHeight="1">
      <c r="A97" s="12">
        <v>28</v>
      </c>
      <c r="B97" s="9" t="s">
        <v>39</v>
      </c>
      <c r="C97" s="108">
        <v>234</v>
      </c>
      <c r="D97" s="109">
        <v>435701</v>
      </c>
      <c r="E97" s="108">
        <v>145</v>
      </c>
      <c r="F97" s="109">
        <v>307356</v>
      </c>
      <c r="G97" s="108">
        <v>174</v>
      </c>
      <c r="H97" s="110">
        <v>320673</v>
      </c>
      <c r="I97" s="111">
        <v>205</v>
      </c>
      <c r="J97" s="112">
        <v>422384</v>
      </c>
      <c r="K97" s="8"/>
      <c r="L97" s="81">
        <v>28</v>
      </c>
      <c r="M97" s="9" t="s">
        <v>39</v>
      </c>
      <c r="N97" s="61">
        <v>0</v>
      </c>
      <c r="O97" s="62">
        <v>0</v>
      </c>
      <c r="P97" s="58">
        <v>0</v>
      </c>
      <c r="Q97" s="59">
        <v>0</v>
      </c>
      <c r="R97" s="61">
        <v>0</v>
      </c>
      <c r="S97" s="62">
        <v>0</v>
      </c>
      <c r="T97" s="63">
        <v>0</v>
      </c>
      <c r="U97" s="82">
        <v>0</v>
      </c>
      <c r="V97" s="1"/>
    </row>
    <row r="98" spans="1:22" ht="18" customHeight="1">
      <c r="A98" s="12">
        <v>29</v>
      </c>
      <c r="B98" s="9" t="s">
        <v>40</v>
      </c>
      <c r="C98" s="108">
        <v>13108</v>
      </c>
      <c r="D98" s="109">
        <v>3569631</v>
      </c>
      <c r="E98" s="108">
        <v>7561</v>
      </c>
      <c r="F98" s="109">
        <v>2215379</v>
      </c>
      <c r="G98" s="108">
        <v>7586</v>
      </c>
      <c r="H98" s="110">
        <v>2092388</v>
      </c>
      <c r="I98" s="111">
        <v>13083</v>
      </c>
      <c r="J98" s="112">
        <v>3692622</v>
      </c>
      <c r="K98" s="8"/>
      <c r="L98" s="81">
        <v>29</v>
      </c>
      <c r="M98" s="9" t="s">
        <v>40</v>
      </c>
      <c r="N98" s="61">
        <v>0</v>
      </c>
      <c r="O98" s="62">
        <v>0</v>
      </c>
      <c r="P98" s="58">
        <v>0</v>
      </c>
      <c r="Q98" s="59">
        <v>0</v>
      </c>
      <c r="R98" s="61">
        <v>0</v>
      </c>
      <c r="S98" s="62">
        <v>0</v>
      </c>
      <c r="T98" s="63">
        <v>0</v>
      </c>
      <c r="U98" s="82">
        <v>0</v>
      </c>
      <c r="V98" s="1"/>
    </row>
    <row r="99" spans="1:22" ht="18" customHeight="1">
      <c r="A99" s="12">
        <v>30</v>
      </c>
      <c r="B99" s="9" t="s">
        <v>41</v>
      </c>
      <c r="C99" s="108">
        <v>265</v>
      </c>
      <c r="D99" s="109">
        <v>258558</v>
      </c>
      <c r="E99" s="108">
        <v>58</v>
      </c>
      <c r="F99" s="109">
        <v>49132</v>
      </c>
      <c r="G99" s="108">
        <v>43</v>
      </c>
      <c r="H99" s="110">
        <v>59986</v>
      </c>
      <c r="I99" s="111">
        <v>280</v>
      </c>
      <c r="J99" s="112">
        <v>247704</v>
      </c>
      <c r="K99" s="8"/>
      <c r="L99" s="81">
        <v>30</v>
      </c>
      <c r="M99" s="9" t="s">
        <v>41</v>
      </c>
      <c r="N99" s="61">
        <v>0</v>
      </c>
      <c r="O99" s="62">
        <v>0</v>
      </c>
      <c r="P99" s="58">
        <v>0</v>
      </c>
      <c r="Q99" s="59">
        <v>0</v>
      </c>
      <c r="R99" s="61">
        <v>0</v>
      </c>
      <c r="S99" s="62">
        <v>0</v>
      </c>
      <c r="T99" s="63">
        <v>0</v>
      </c>
      <c r="U99" s="82">
        <v>0</v>
      </c>
      <c r="V99" s="1"/>
    </row>
    <row r="100" spans="1:22" ht="18" customHeight="1">
      <c r="A100" s="12">
        <v>31</v>
      </c>
      <c r="B100" s="9" t="s">
        <v>42</v>
      </c>
      <c r="C100" s="108">
        <v>49</v>
      </c>
      <c r="D100" s="109">
        <v>3325</v>
      </c>
      <c r="E100" s="108">
        <v>10</v>
      </c>
      <c r="F100" s="109">
        <v>749</v>
      </c>
      <c r="G100" s="108">
        <v>16</v>
      </c>
      <c r="H100" s="110">
        <v>1136</v>
      </c>
      <c r="I100" s="111">
        <v>43</v>
      </c>
      <c r="J100" s="112">
        <v>2938</v>
      </c>
      <c r="K100" s="8"/>
      <c r="L100" s="81">
        <v>31</v>
      </c>
      <c r="M100" s="9" t="s">
        <v>42</v>
      </c>
      <c r="N100" s="61">
        <v>0</v>
      </c>
      <c r="O100" s="62">
        <v>0</v>
      </c>
      <c r="P100" s="58">
        <v>0</v>
      </c>
      <c r="Q100" s="59">
        <v>0</v>
      </c>
      <c r="R100" s="61">
        <v>0</v>
      </c>
      <c r="S100" s="62">
        <v>0</v>
      </c>
      <c r="T100" s="63">
        <v>0</v>
      </c>
      <c r="U100" s="82">
        <v>0</v>
      </c>
      <c r="V100" s="1"/>
    </row>
    <row r="101" spans="1:22" ht="18" customHeight="1">
      <c r="A101" s="12">
        <v>32</v>
      </c>
      <c r="B101" s="9" t="s">
        <v>43</v>
      </c>
      <c r="C101" s="108">
        <v>62</v>
      </c>
      <c r="D101" s="109">
        <v>8048</v>
      </c>
      <c r="E101" s="108">
        <v>60</v>
      </c>
      <c r="F101" s="109">
        <v>8100</v>
      </c>
      <c r="G101" s="108">
        <v>71</v>
      </c>
      <c r="H101" s="110">
        <v>9400</v>
      </c>
      <c r="I101" s="111">
        <v>51</v>
      </c>
      <c r="J101" s="112">
        <v>6748</v>
      </c>
      <c r="K101" s="8"/>
      <c r="L101" s="81">
        <v>32</v>
      </c>
      <c r="M101" s="9" t="s">
        <v>43</v>
      </c>
      <c r="N101" s="61">
        <v>0</v>
      </c>
      <c r="O101" s="62">
        <v>0</v>
      </c>
      <c r="P101" s="58">
        <v>0</v>
      </c>
      <c r="Q101" s="59">
        <v>0</v>
      </c>
      <c r="R101" s="61">
        <v>0</v>
      </c>
      <c r="S101" s="62">
        <v>0</v>
      </c>
      <c r="T101" s="63">
        <v>0</v>
      </c>
      <c r="U101" s="82">
        <v>0</v>
      </c>
      <c r="V101" s="1"/>
    </row>
    <row r="102" spans="1:22" ht="18" customHeight="1">
      <c r="A102" s="12">
        <v>33</v>
      </c>
      <c r="B102" s="9" t="s">
        <v>44</v>
      </c>
      <c r="C102" s="108">
        <v>24206</v>
      </c>
      <c r="D102" s="109">
        <v>1776981</v>
      </c>
      <c r="E102" s="108">
        <v>28335</v>
      </c>
      <c r="F102" s="109">
        <v>4954894</v>
      </c>
      <c r="G102" s="108">
        <v>28577</v>
      </c>
      <c r="H102" s="110">
        <v>4991463</v>
      </c>
      <c r="I102" s="111">
        <v>23964</v>
      </c>
      <c r="J102" s="112">
        <v>1740412</v>
      </c>
      <c r="K102" s="8"/>
      <c r="L102" s="81">
        <v>33</v>
      </c>
      <c r="M102" s="9" t="s">
        <v>44</v>
      </c>
      <c r="N102" s="61">
        <v>0</v>
      </c>
      <c r="O102" s="62">
        <v>0</v>
      </c>
      <c r="P102" s="58">
        <v>0</v>
      </c>
      <c r="Q102" s="59">
        <v>0</v>
      </c>
      <c r="R102" s="61">
        <v>0</v>
      </c>
      <c r="S102" s="62">
        <v>0</v>
      </c>
      <c r="T102" s="63">
        <v>0</v>
      </c>
      <c r="U102" s="82">
        <v>0</v>
      </c>
      <c r="V102" s="1"/>
    </row>
    <row r="103" spans="1:22" ht="18" customHeight="1">
      <c r="A103" s="12">
        <v>34</v>
      </c>
      <c r="B103" s="9" t="s">
        <v>45</v>
      </c>
      <c r="C103" s="108">
        <v>2073</v>
      </c>
      <c r="D103" s="109">
        <v>269335</v>
      </c>
      <c r="E103" s="108">
        <v>8131</v>
      </c>
      <c r="F103" s="109">
        <v>619397</v>
      </c>
      <c r="G103" s="108">
        <v>8044</v>
      </c>
      <c r="H103" s="110">
        <v>607412</v>
      </c>
      <c r="I103" s="111">
        <v>2160</v>
      </c>
      <c r="J103" s="112">
        <v>281320</v>
      </c>
      <c r="K103" s="8"/>
      <c r="L103" s="81">
        <v>34</v>
      </c>
      <c r="M103" s="9" t="s">
        <v>45</v>
      </c>
      <c r="N103" s="61">
        <v>0</v>
      </c>
      <c r="O103" s="62">
        <v>0</v>
      </c>
      <c r="P103" s="58">
        <v>0</v>
      </c>
      <c r="Q103" s="59">
        <v>0</v>
      </c>
      <c r="R103" s="61">
        <v>0</v>
      </c>
      <c r="S103" s="62">
        <v>0</v>
      </c>
      <c r="T103" s="63">
        <v>0</v>
      </c>
      <c r="U103" s="82">
        <v>0</v>
      </c>
      <c r="V103" s="1"/>
    </row>
    <row r="104" spans="1:22" ht="18" customHeight="1">
      <c r="A104" s="12">
        <v>35</v>
      </c>
      <c r="B104" s="9" t="s">
        <v>46</v>
      </c>
      <c r="C104" s="108">
        <v>134</v>
      </c>
      <c r="D104" s="109">
        <v>180646</v>
      </c>
      <c r="E104" s="108">
        <v>50</v>
      </c>
      <c r="F104" s="109">
        <v>92058</v>
      </c>
      <c r="G104" s="108">
        <v>50</v>
      </c>
      <c r="H104" s="110">
        <v>90898</v>
      </c>
      <c r="I104" s="111">
        <v>134</v>
      </c>
      <c r="J104" s="112">
        <v>181806</v>
      </c>
      <c r="K104" s="8"/>
      <c r="L104" s="81">
        <v>35</v>
      </c>
      <c r="M104" s="9" t="s">
        <v>46</v>
      </c>
      <c r="N104" s="61">
        <v>0</v>
      </c>
      <c r="O104" s="62">
        <v>0</v>
      </c>
      <c r="P104" s="58">
        <v>0</v>
      </c>
      <c r="Q104" s="59">
        <v>0</v>
      </c>
      <c r="R104" s="61">
        <v>0</v>
      </c>
      <c r="S104" s="62">
        <v>0</v>
      </c>
      <c r="T104" s="63">
        <v>0</v>
      </c>
      <c r="U104" s="82">
        <v>0</v>
      </c>
      <c r="V104" s="1"/>
    </row>
    <row r="105" spans="1:22" ht="18" customHeight="1">
      <c r="A105" s="12">
        <v>36</v>
      </c>
      <c r="B105" s="9" t="s">
        <v>47</v>
      </c>
      <c r="C105" s="108">
        <v>793</v>
      </c>
      <c r="D105" s="109">
        <v>155414</v>
      </c>
      <c r="E105" s="108">
        <v>1041</v>
      </c>
      <c r="F105" s="109">
        <v>106432</v>
      </c>
      <c r="G105" s="108">
        <v>1391</v>
      </c>
      <c r="H105" s="110">
        <v>137988</v>
      </c>
      <c r="I105" s="111">
        <v>443</v>
      </c>
      <c r="J105" s="112">
        <v>123858</v>
      </c>
      <c r="K105" s="8"/>
      <c r="L105" s="81">
        <v>36</v>
      </c>
      <c r="M105" s="9" t="s">
        <v>47</v>
      </c>
      <c r="N105" s="61">
        <v>0</v>
      </c>
      <c r="O105" s="62">
        <v>0</v>
      </c>
      <c r="P105" s="58">
        <v>0</v>
      </c>
      <c r="Q105" s="59">
        <v>0</v>
      </c>
      <c r="R105" s="61">
        <v>0</v>
      </c>
      <c r="S105" s="62">
        <v>0</v>
      </c>
      <c r="T105" s="63">
        <v>0</v>
      </c>
      <c r="U105" s="82">
        <v>0</v>
      </c>
      <c r="V105" s="1"/>
    </row>
    <row r="106" spans="1:22" ht="18" customHeight="1">
      <c r="A106" s="12">
        <v>37</v>
      </c>
      <c r="B106" s="9" t="s">
        <v>8</v>
      </c>
      <c r="C106" s="108">
        <v>2626</v>
      </c>
      <c r="D106" s="109">
        <v>1730959</v>
      </c>
      <c r="E106" s="108">
        <v>1411</v>
      </c>
      <c r="F106" s="109">
        <v>1191244</v>
      </c>
      <c r="G106" s="108">
        <v>1342</v>
      </c>
      <c r="H106" s="110">
        <v>990646</v>
      </c>
      <c r="I106" s="111">
        <v>2695</v>
      </c>
      <c r="J106" s="112">
        <v>1931557</v>
      </c>
      <c r="K106" s="8"/>
      <c r="L106" s="81">
        <v>37</v>
      </c>
      <c r="M106" s="9" t="s">
        <v>8</v>
      </c>
      <c r="N106" s="61">
        <v>0</v>
      </c>
      <c r="O106" s="62">
        <v>0</v>
      </c>
      <c r="P106" s="58">
        <v>0</v>
      </c>
      <c r="Q106" s="59">
        <v>0</v>
      </c>
      <c r="R106" s="61">
        <v>0</v>
      </c>
      <c r="S106" s="62">
        <v>0</v>
      </c>
      <c r="T106" s="63">
        <v>0</v>
      </c>
      <c r="U106" s="82">
        <v>0</v>
      </c>
      <c r="V106" s="1"/>
    </row>
    <row r="107" spans="1:22" ht="18" customHeight="1">
      <c r="A107" s="12">
        <v>38</v>
      </c>
      <c r="B107" s="9" t="s">
        <v>51</v>
      </c>
      <c r="C107" s="108">
        <v>2889</v>
      </c>
      <c r="D107" s="109">
        <v>601623</v>
      </c>
      <c r="E107" s="108">
        <v>1756</v>
      </c>
      <c r="F107" s="109">
        <v>248225</v>
      </c>
      <c r="G107" s="108">
        <v>1977</v>
      </c>
      <c r="H107" s="110">
        <v>328060</v>
      </c>
      <c r="I107" s="111">
        <v>2668</v>
      </c>
      <c r="J107" s="112">
        <v>521788</v>
      </c>
      <c r="K107" s="8"/>
      <c r="L107" s="81">
        <v>38</v>
      </c>
      <c r="M107" s="9" t="s">
        <v>51</v>
      </c>
      <c r="N107" s="61">
        <v>0</v>
      </c>
      <c r="O107" s="62">
        <v>0</v>
      </c>
      <c r="P107" s="58">
        <v>0</v>
      </c>
      <c r="Q107" s="59">
        <v>0</v>
      </c>
      <c r="R107" s="61">
        <v>0</v>
      </c>
      <c r="S107" s="62">
        <v>0</v>
      </c>
      <c r="T107" s="63">
        <v>0</v>
      </c>
      <c r="U107" s="82">
        <v>0</v>
      </c>
      <c r="V107" s="1"/>
    </row>
    <row r="108" spans="1:22" ht="18" customHeight="1">
      <c r="A108" s="12">
        <v>39</v>
      </c>
      <c r="B108" s="9" t="s">
        <v>48</v>
      </c>
      <c r="C108" s="108">
        <v>0</v>
      </c>
      <c r="D108" s="109">
        <v>0</v>
      </c>
      <c r="E108" s="108">
        <v>0</v>
      </c>
      <c r="F108" s="109">
        <v>0</v>
      </c>
      <c r="G108" s="108">
        <v>0</v>
      </c>
      <c r="H108" s="110">
        <v>0</v>
      </c>
      <c r="I108" s="111">
        <v>0</v>
      </c>
      <c r="J108" s="112">
        <v>0</v>
      </c>
      <c r="K108" s="8"/>
      <c r="L108" s="81">
        <v>39</v>
      </c>
      <c r="M108" s="9" t="s">
        <v>48</v>
      </c>
      <c r="N108" s="61">
        <v>0</v>
      </c>
      <c r="O108" s="62">
        <v>0</v>
      </c>
      <c r="P108" s="58">
        <v>0</v>
      </c>
      <c r="Q108" s="59">
        <v>0</v>
      </c>
      <c r="R108" s="61">
        <v>0</v>
      </c>
      <c r="S108" s="62">
        <v>0</v>
      </c>
      <c r="T108" s="63">
        <v>0</v>
      </c>
      <c r="U108" s="82">
        <v>0</v>
      </c>
      <c r="V108" s="1"/>
    </row>
    <row r="109" spans="1:22" ht="18" customHeight="1" thickBot="1">
      <c r="A109" s="40">
        <v>40</v>
      </c>
      <c r="B109" s="11" t="s">
        <v>49</v>
      </c>
      <c r="C109" s="113">
        <v>9080</v>
      </c>
      <c r="D109" s="114">
        <v>1989319</v>
      </c>
      <c r="E109" s="113">
        <v>3714</v>
      </c>
      <c r="F109" s="114">
        <v>818922</v>
      </c>
      <c r="G109" s="113">
        <v>4102</v>
      </c>
      <c r="H109" s="115">
        <v>916256</v>
      </c>
      <c r="I109" s="116">
        <v>8692</v>
      </c>
      <c r="J109" s="117">
        <v>1891985</v>
      </c>
      <c r="K109" s="8"/>
      <c r="L109" s="83">
        <v>40</v>
      </c>
      <c r="M109" s="38" t="s">
        <v>49</v>
      </c>
      <c r="N109" s="64">
        <v>0</v>
      </c>
      <c r="O109" s="65">
        <v>0</v>
      </c>
      <c r="P109" s="84">
        <v>0</v>
      </c>
      <c r="Q109" s="85">
        <v>0</v>
      </c>
      <c r="R109" s="64">
        <v>0</v>
      </c>
      <c r="S109" s="65">
        <v>0</v>
      </c>
      <c r="T109" s="84">
        <v>0</v>
      </c>
      <c r="U109" s="86">
        <v>0</v>
      </c>
      <c r="V109" s="1"/>
    </row>
    <row r="110" spans="1:22" ht="18" customHeight="1" thickBot="1" thickTop="1">
      <c r="A110" s="134" t="s">
        <v>50</v>
      </c>
      <c r="B110" s="135"/>
      <c r="C110" s="54">
        <f aca="true" t="shared" si="2" ref="C110:H110">SUM(C70:C109)</f>
        <v>126044.1</v>
      </c>
      <c r="D110" s="55">
        <f t="shared" si="2"/>
        <v>23867880.4</v>
      </c>
      <c r="E110" s="53">
        <f t="shared" si="2"/>
        <v>81627</v>
      </c>
      <c r="F110" s="50">
        <f t="shared" si="2"/>
        <v>17747445</v>
      </c>
      <c r="G110" s="54">
        <f t="shared" si="2"/>
        <v>85396</v>
      </c>
      <c r="H110" s="55">
        <f t="shared" si="2"/>
        <v>17965521</v>
      </c>
      <c r="I110" s="53">
        <f>SUM(I70:I109)</f>
        <v>122275.1</v>
      </c>
      <c r="J110" s="52">
        <f>SUM(J70:J109)</f>
        <v>23649804.4</v>
      </c>
      <c r="K110" s="8"/>
      <c r="L110" s="134" t="s">
        <v>50</v>
      </c>
      <c r="M110" s="139"/>
      <c r="N110" s="66">
        <f aca="true" t="shared" si="3" ref="N110:S110">SUM(N70:N109)</f>
        <v>1911</v>
      </c>
      <c r="O110" s="67">
        <f t="shared" si="3"/>
        <v>729525</v>
      </c>
      <c r="P110" s="68">
        <f t="shared" si="3"/>
        <v>720</v>
      </c>
      <c r="Q110" s="75">
        <f t="shared" si="3"/>
        <v>281175</v>
      </c>
      <c r="R110" s="66">
        <f t="shared" si="3"/>
        <v>1057</v>
      </c>
      <c r="S110" s="67">
        <f t="shared" si="3"/>
        <v>407625</v>
      </c>
      <c r="T110" s="68">
        <f>SUM(T70:T109)</f>
        <v>1574</v>
      </c>
      <c r="U110" s="67">
        <f>SUM(U70:U109)</f>
        <v>603075</v>
      </c>
      <c r="V110" s="1"/>
    </row>
    <row r="111" spans="1:22" ht="18" customHeight="1" thickBot="1">
      <c r="A111" s="137" t="s">
        <v>9</v>
      </c>
      <c r="B111" s="138"/>
      <c r="C111" s="101">
        <v>116465.1</v>
      </c>
      <c r="D111" s="102">
        <v>24699686.6</v>
      </c>
      <c r="E111" s="100">
        <v>79592</v>
      </c>
      <c r="F111" s="99">
        <v>17947515.2</v>
      </c>
      <c r="G111" s="101">
        <v>79617</v>
      </c>
      <c r="H111" s="102">
        <v>18956484.2</v>
      </c>
      <c r="I111" s="100">
        <v>116440.1</v>
      </c>
      <c r="J111" s="99">
        <v>23690717.6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"/>
    </row>
    <row r="112" spans="1:22" ht="18" customHeight="1" thickBot="1">
      <c r="A112" s="130" t="s">
        <v>10</v>
      </c>
      <c r="B112" s="131"/>
      <c r="C112" s="69">
        <f aca="true" t="shared" si="4" ref="C112:I112">C110/C111*100</f>
        <v>108.2247815010677</v>
      </c>
      <c r="D112" s="70">
        <f t="shared" si="4"/>
        <v>96.63232083276715</v>
      </c>
      <c r="E112" s="69">
        <f t="shared" si="4"/>
        <v>102.5567896270982</v>
      </c>
      <c r="F112" s="71">
        <f t="shared" si="4"/>
        <v>98.88524847161015</v>
      </c>
      <c r="G112" s="72">
        <f t="shared" si="4"/>
        <v>107.25850006908072</v>
      </c>
      <c r="H112" s="71">
        <f t="shared" si="4"/>
        <v>94.77243148283794</v>
      </c>
      <c r="I112" s="73">
        <f t="shared" si="4"/>
        <v>105.01116024462362</v>
      </c>
      <c r="J112" s="74">
        <f>J110/J111*100</f>
        <v>99.82730282513687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"/>
    </row>
    <row r="113" spans="1:22" ht="13.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 t="s">
        <v>68</v>
      </c>
      <c r="M113" s="8" t="s">
        <v>69</v>
      </c>
      <c r="N113" s="8"/>
      <c r="O113" s="8"/>
      <c r="P113" s="8"/>
      <c r="Q113" s="8"/>
      <c r="R113" s="8"/>
      <c r="S113" s="8"/>
      <c r="T113" s="8"/>
      <c r="U113" s="8"/>
      <c r="V113" s="1"/>
    </row>
    <row r="114" spans="1:22" ht="13.5">
      <c r="A114" s="8" t="s">
        <v>68</v>
      </c>
      <c r="B114" s="8" t="s">
        <v>69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 t="s">
        <v>71</v>
      </c>
      <c r="N114" s="8"/>
      <c r="O114" s="8"/>
      <c r="P114" s="8"/>
      <c r="Q114" s="8"/>
      <c r="R114" s="8"/>
      <c r="S114" s="8"/>
      <c r="T114" s="8"/>
      <c r="U114" s="8"/>
      <c r="V114" s="1"/>
    </row>
    <row r="115" spans="1:22" ht="13.5">
      <c r="A115" s="8"/>
      <c r="B115" s="8" t="s">
        <v>80</v>
      </c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 t="s">
        <v>73</v>
      </c>
      <c r="N115" s="8"/>
      <c r="O115" s="8"/>
      <c r="P115" s="8"/>
      <c r="Q115" s="8"/>
      <c r="R115" s="8"/>
      <c r="S115" s="8"/>
      <c r="T115" s="8"/>
      <c r="U115" s="8"/>
      <c r="V115" s="1"/>
    </row>
    <row r="116" spans="1:22" ht="13.5">
      <c r="A116" s="8"/>
      <c r="B116" s="8" t="s">
        <v>81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128" t="s">
        <v>75</v>
      </c>
      <c r="N116" s="128"/>
      <c r="O116" s="128"/>
      <c r="P116" s="128"/>
      <c r="Q116" s="128"/>
      <c r="R116" s="128"/>
      <c r="S116" s="128"/>
      <c r="T116" s="128"/>
      <c r="U116" s="128"/>
      <c r="V116" s="1"/>
    </row>
    <row r="117" spans="1:22" ht="13.5">
      <c r="A117" s="8"/>
      <c r="B117" s="8" t="s">
        <v>75</v>
      </c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 t="s">
        <v>77</v>
      </c>
      <c r="N117" s="8"/>
      <c r="O117" s="8"/>
      <c r="P117" s="8"/>
      <c r="Q117" s="8"/>
      <c r="R117" s="8"/>
      <c r="S117" s="8"/>
      <c r="T117" s="8"/>
      <c r="U117" s="8"/>
      <c r="V117" s="1"/>
    </row>
    <row r="118" spans="1:22" ht="13.5">
      <c r="A118" s="8"/>
      <c r="B118" s="8" t="s">
        <v>83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"/>
    </row>
    <row r="119" spans="1:22" ht="13.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1"/>
    </row>
    <row r="120" spans="1:21" ht="13.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</row>
    <row r="121" spans="1:21" ht="13.5">
      <c r="A121" s="8"/>
      <c r="B121" s="8"/>
      <c r="C121" s="8"/>
      <c r="D121" s="8"/>
      <c r="E121" s="8"/>
      <c r="F121" s="8"/>
      <c r="G121" s="8"/>
      <c r="H121" s="8"/>
      <c r="I121" s="8"/>
      <c r="J121" s="8"/>
      <c r="L121" s="8"/>
      <c r="M121" s="8"/>
      <c r="N121" s="8"/>
      <c r="O121" s="8"/>
      <c r="P121" s="8"/>
      <c r="Q121" s="8"/>
      <c r="R121" s="8"/>
      <c r="S121" s="8"/>
      <c r="T121" s="8"/>
      <c r="U121" s="8"/>
    </row>
    <row r="122" spans="1:21" ht="13.5">
      <c r="A122" t="s">
        <v>88</v>
      </c>
      <c r="B122" s="8"/>
      <c r="C122" s="8"/>
      <c r="D122" s="8"/>
      <c r="E122" s="8"/>
      <c r="F122" s="8"/>
      <c r="G122" s="8"/>
      <c r="H122" s="8"/>
      <c r="I122" s="8"/>
      <c r="J122" s="8"/>
      <c r="L122" t="s">
        <v>88</v>
      </c>
      <c r="M122" s="8"/>
      <c r="N122" s="8"/>
      <c r="O122" s="8"/>
      <c r="P122" s="8"/>
      <c r="Q122" s="8"/>
      <c r="R122" s="8"/>
      <c r="S122" s="8"/>
      <c r="T122" s="8"/>
      <c r="U122" s="8"/>
    </row>
    <row r="123" spans="1:21" ht="18.75">
      <c r="A123" s="6"/>
      <c r="B123" s="4" t="s">
        <v>52</v>
      </c>
      <c r="C123" s="4"/>
      <c r="D123" s="4"/>
      <c r="E123" s="4"/>
      <c r="F123" s="4"/>
      <c r="G123" s="4"/>
      <c r="H123" s="5"/>
      <c r="I123" s="6"/>
      <c r="J123" s="6"/>
      <c r="L123" s="6"/>
      <c r="M123" s="4" t="s">
        <v>52</v>
      </c>
      <c r="N123" s="4"/>
      <c r="O123" s="4"/>
      <c r="P123" s="4"/>
      <c r="Q123" s="4"/>
      <c r="R123" s="4"/>
      <c r="S123" s="5"/>
      <c r="T123" s="6"/>
      <c r="U123" s="6"/>
    </row>
    <row r="124" spans="1:21" ht="13.5">
      <c r="A124" s="6"/>
      <c r="B124" s="6"/>
      <c r="C124" s="6"/>
      <c r="D124" s="6" t="s">
        <v>53</v>
      </c>
      <c r="E124" s="6"/>
      <c r="F124" s="6"/>
      <c r="G124" s="6"/>
      <c r="H124" s="6"/>
      <c r="I124" s="6"/>
      <c r="J124" s="6"/>
      <c r="L124" s="6"/>
      <c r="M124" s="6"/>
      <c r="N124" s="6"/>
      <c r="O124" s="6" t="s">
        <v>53</v>
      </c>
      <c r="P124" s="6"/>
      <c r="Q124" s="6"/>
      <c r="R124" s="6"/>
      <c r="S124" s="6"/>
      <c r="T124" s="6"/>
      <c r="U124" s="6"/>
    </row>
    <row r="125" spans="1:21" ht="13.5">
      <c r="A125" s="126" t="str">
        <f>A4</f>
        <v>令和元年9月分</v>
      </c>
      <c r="B125" s="127"/>
      <c r="C125" s="8"/>
      <c r="D125" s="8"/>
      <c r="E125" s="8"/>
      <c r="F125" s="8"/>
      <c r="G125" s="8"/>
      <c r="H125" s="8" t="s">
        <v>54</v>
      </c>
      <c r="I125" s="8"/>
      <c r="J125" s="8"/>
      <c r="L125" s="126" t="str">
        <f>A4</f>
        <v>令和元年9月分</v>
      </c>
      <c r="M125" s="127"/>
      <c r="N125" s="8"/>
      <c r="O125" s="8"/>
      <c r="P125" s="8"/>
      <c r="Q125" s="8"/>
      <c r="R125" s="8"/>
      <c r="S125" s="8" t="s">
        <v>54</v>
      </c>
      <c r="T125" s="8"/>
      <c r="U125" s="8"/>
    </row>
    <row r="126" spans="1:21" ht="13.5">
      <c r="A126" s="8"/>
      <c r="B126" t="s">
        <v>87</v>
      </c>
      <c r="C126" s="8"/>
      <c r="D126" s="8"/>
      <c r="E126" s="8"/>
      <c r="F126" s="8"/>
      <c r="G126" s="8"/>
      <c r="H126" s="8"/>
      <c r="I126" s="8"/>
      <c r="J126" s="8"/>
      <c r="L126" s="8"/>
      <c r="M126" s="8" t="s">
        <v>79</v>
      </c>
      <c r="N126" s="8"/>
      <c r="O126" s="8"/>
      <c r="P126" s="8"/>
      <c r="Q126" s="8"/>
      <c r="R126" s="8"/>
      <c r="S126" s="8"/>
      <c r="T126" s="8"/>
      <c r="U126" s="8"/>
    </row>
    <row r="127" spans="1:21" ht="14.25" thickBot="1">
      <c r="A127" s="8" t="s">
        <v>57</v>
      </c>
      <c r="B127" s="8"/>
      <c r="C127" s="8" t="s">
        <v>3</v>
      </c>
      <c r="D127" s="8"/>
      <c r="E127" s="8"/>
      <c r="F127" s="8"/>
      <c r="G127" s="8"/>
      <c r="H127" s="8"/>
      <c r="I127" s="8"/>
      <c r="J127" s="8"/>
      <c r="L127" s="8" t="s">
        <v>57</v>
      </c>
      <c r="M127" s="8"/>
      <c r="N127" s="8" t="s">
        <v>3</v>
      </c>
      <c r="O127" s="8"/>
      <c r="P127" s="8"/>
      <c r="Q127" s="8"/>
      <c r="R127" s="8"/>
      <c r="S127" s="8"/>
      <c r="T127" s="8"/>
      <c r="U127" s="8"/>
    </row>
    <row r="128" spans="1:21" ht="13.5">
      <c r="A128" s="31"/>
      <c r="B128" s="32" t="s">
        <v>59</v>
      </c>
      <c r="C128" s="136" t="s">
        <v>60</v>
      </c>
      <c r="D128" s="136"/>
      <c r="E128" s="136" t="s">
        <v>61</v>
      </c>
      <c r="F128" s="136"/>
      <c r="G128" s="136" t="s">
        <v>62</v>
      </c>
      <c r="H128" s="136"/>
      <c r="I128" s="136" t="s">
        <v>63</v>
      </c>
      <c r="J128" s="136"/>
      <c r="L128" s="31"/>
      <c r="M128" s="32" t="s">
        <v>59</v>
      </c>
      <c r="N128" s="136" t="s">
        <v>60</v>
      </c>
      <c r="O128" s="136"/>
      <c r="P128" s="136" t="s">
        <v>61</v>
      </c>
      <c r="Q128" s="136"/>
      <c r="R128" s="136" t="s">
        <v>62</v>
      </c>
      <c r="S128" s="136"/>
      <c r="T128" s="136" t="s">
        <v>63</v>
      </c>
      <c r="U128" s="136"/>
    </row>
    <row r="129" spans="1:21" ht="13.5">
      <c r="A129" s="33"/>
      <c r="B129" s="30"/>
      <c r="C129" s="26" t="s">
        <v>64</v>
      </c>
      <c r="D129" s="23" t="s">
        <v>65</v>
      </c>
      <c r="E129" s="22" t="s">
        <v>64</v>
      </c>
      <c r="F129" s="29" t="s">
        <v>65</v>
      </c>
      <c r="G129" s="26" t="s">
        <v>64</v>
      </c>
      <c r="H129" s="23" t="s">
        <v>65</v>
      </c>
      <c r="I129" s="22" t="s">
        <v>64</v>
      </c>
      <c r="J129" s="27" t="s">
        <v>65</v>
      </c>
      <c r="L129" s="33"/>
      <c r="M129" s="30"/>
      <c r="N129" s="26" t="s">
        <v>64</v>
      </c>
      <c r="O129" s="23" t="s">
        <v>65</v>
      </c>
      <c r="P129" s="22" t="s">
        <v>64</v>
      </c>
      <c r="Q129" s="29" t="s">
        <v>65</v>
      </c>
      <c r="R129" s="26" t="s">
        <v>64</v>
      </c>
      <c r="S129" s="23" t="s">
        <v>65</v>
      </c>
      <c r="T129" s="22" t="s">
        <v>64</v>
      </c>
      <c r="U129" s="27" t="s">
        <v>65</v>
      </c>
    </row>
    <row r="130" spans="1:21" ht="14.25" thickBot="1">
      <c r="A130" s="34" t="s">
        <v>66</v>
      </c>
      <c r="B130" s="35"/>
      <c r="C130" s="36" t="s">
        <v>4</v>
      </c>
      <c r="D130" s="18" t="s">
        <v>67</v>
      </c>
      <c r="E130" s="17" t="s">
        <v>4</v>
      </c>
      <c r="F130" s="28" t="s">
        <v>67</v>
      </c>
      <c r="G130" s="36" t="s">
        <v>4</v>
      </c>
      <c r="H130" s="18" t="s">
        <v>67</v>
      </c>
      <c r="I130" s="17" t="s">
        <v>4</v>
      </c>
      <c r="J130" s="28" t="s">
        <v>67</v>
      </c>
      <c r="L130" s="34" t="s">
        <v>66</v>
      </c>
      <c r="M130" s="35"/>
      <c r="N130" s="36" t="s">
        <v>4</v>
      </c>
      <c r="O130" s="18" t="s">
        <v>67</v>
      </c>
      <c r="P130" s="17" t="s">
        <v>4</v>
      </c>
      <c r="Q130" s="28" t="s">
        <v>67</v>
      </c>
      <c r="R130" s="36" t="s">
        <v>4</v>
      </c>
      <c r="S130" s="18" t="s">
        <v>67</v>
      </c>
      <c r="T130" s="17" t="s">
        <v>4</v>
      </c>
      <c r="U130" s="28" t="s">
        <v>67</v>
      </c>
    </row>
    <row r="131" spans="1:21" ht="18" customHeight="1">
      <c r="A131" s="12">
        <v>1</v>
      </c>
      <c r="B131" s="13" t="s">
        <v>12</v>
      </c>
      <c r="C131" s="87">
        <v>0</v>
      </c>
      <c r="D131" s="88">
        <v>0</v>
      </c>
      <c r="E131" s="43">
        <v>0</v>
      </c>
      <c r="F131" s="44">
        <v>0</v>
      </c>
      <c r="G131" s="87">
        <v>0</v>
      </c>
      <c r="H131" s="88">
        <v>0</v>
      </c>
      <c r="I131" s="87">
        <f>+C131+E131-G131</f>
        <v>0</v>
      </c>
      <c r="J131" s="88">
        <f>+D131+F131-H131</f>
        <v>0</v>
      </c>
      <c r="L131" s="76">
        <v>1</v>
      </c>
      <c r="M131" s="91" t="s">
        <v>12</v>
      </c>
      <c r="N131" s="94">
        <v>0</v>
      </c>
      <c r="O131" s="88">
        <v>0</v>
      </c>
      <c r="P131" s="94">
        <v>0</v>
      </c>
      <c r="Q131" s="88">
        <v>0</v>
      </c>
      <c r="R131" s="94">
        <v>0</v>
      </c>
      <c r="S131" s="88">
        <v>0</v>
      </c>
      <c r="T131" s="94">
        <v>0</v>
      </c>
      <c r="U131" s="88">
        <v>0</v>
      </c>
    </row>
    <row r="132" spans="1:21" ht="18" customHeight="1">
      <c r="A132" s="14">
        <v>2</v>
      </c>
      <c r="B132" s="9" t="s">
        <v>13</v>
      </c>
      <c r="C132" s="108">
        <v>366</v>
      </c>
      <c r="D132" s="109">
        <v>18793</v>
      </c>
      <c r="E132" s="108">
        <v>944</v>
      </c>
      <c r="F132" s="109">
        <v>48343</v>
      </c>
      <c r="G132" s="108">
        <v>1015</v>
      </c>
      <c r="H132" s="110">
        <v>52019</v>
      </c>
      <c r="I132" s="111">
        <v>295</v>
      </c>
      <c r="J132" s="112">
        <v>15117</v>
      </c>
      <c r="L132" s="81">
        <v>2</v>
      </c>
      <c r="M132" s="23" t="s">
        <v>13</v>
      </c>
      <c r="N132" s="43">
        <v>0</v>
      </c>
      <c r="O132" s="42">
        <v>0</v>
      </c>
      <c r="P132" s="43">
        <v>0</v>
      </c>
      <c r="Q132" s="42">
        <v>0</v>
      </c>
      <c r="R132" s="43">
        <v>0</v>
      </c>
      <c r="S132" s="42">
        <v>0</v>
      </c>
      <c r="T132" s="43">
        <v>0</v>
      </c>
      <c r="U132" s="42">
        <v>0</v>
      </c>
    </row>
    <row r="133" spans="1:21" ht="18" customHeight="1">
      <c r="A133" s="14">
        <v>3</v>
      </c>
      <c r="B133" s="9" t="s">
        <v>14</v>
      </c>
      <c r="C133" s="41">
        <v>0</v>
      </c>
      <c r="D133" s="42">
        <v>0</v>
      </c>
      <c r="E133" s="43">
        <v>0</v>
      </c>
      <c r="F133" s="44">
        <v>0</v>
      </c>
      <c r="G133" s="41">
        <v>0</v>
      </c>
      <c r="H133" s="42">
        <v>0</v>
      </c>
      <c r="I133" s="41">
        <f aca="true" t="shared" si="5" ref="I133:I170">+C133+E133-G133</f>
        <v>0</v>
      </c>
      <c r="J133" s="42">
        <f aca="true" t="shared" si="6" ref="J133:J170">+D133+F133-H133</f>
        <v>0</v>
      </c>
      <c r="L133" s="81">
        <v>3</v>
      </c>
      <c r="M133" s="23" t="s">
        <v>14</v>
      </c>
      <c r="N133" s="43">
        <v>0</v>
      </c>
      <c r="O133" s="42">
        <v>0</v>
      </c>
      <c r="P133" s="43">
        <v>0</v>
      </c>
      <c r="Q133" s="42">
        <v>0</v>
      </c>
      <c r="R133" s="43">
        <v>0</v>
      </c>
      <c r="S133" s="42">
        <v>0</v>
      </c>
      <c r="T133" s="43">
        <v>0</v>
      </c>
      <c r="U133" s="42">
        <v>0</v>
      </c>
    </row>
    <row r="134" spans="1:21" ht="18" customHeight="1">
      <c r="A134" s="12">
        <v>4</v>
      </c>
      <c r="B134" s="9" t="s">
        <v>15</v>
      </c>
      <c r="C134" s="41">
        <v>0</v>
      </c>
      <c r="D134" s="42">
        <v>0</v>
      </c>
      <c r="E134" s="43">
        <v>0</v>
      </c>
      <c r="F134" s="44">
        <v>0</v>
      </c>
      <c r="G134" s="41">
        <v>0</v>
      </c>
      <c r="H134" s="42">
        <v>0</v>
      </c>
      <c r="I134" s="41">
        <f t="shared" si="5"/>
        <v>0</v>
      </c>
      <c r="J134" s="42">
        <f t="shared" si="6"/>
        <v>0</v>
      </c>
      <c r="L134" s="92">
        <v>4</v>
      </c>
      <c r="M134" s="23" t="s">
        <v>15</v>
      </c>
      <c r="N134" s="43">
        <v>0</v>
      </c>
      <c r="O134" s="42">
        <v>0</v>
      </c>
      <c r="P134" s="43">
        <v>0</v>
      </c>
      <c r="Q134" s="42">
        <v>0</v>
      </c>
      <c r="R134" s="43">
        <v>0</v>
      </c>
      <c r="S134" s="42">
        <v>0</v>
      </c>
      <c r="T134" s="43">
        <v>0</v>
      </c>
      <c r="U134" s="42">
        <v>0</v>
      </c>
    </row>
    <row r="135" spans="1:21" ht="18" customHeight="1">
      <c r="A135" s="14">
        <v>5</v>
      </c>
      <c r="B135" s="9" t="s">
        <v>16</v>
      </c>
      <c r="C135" s="41">
        <v>0</v>
      </c>
      <c r="D135" s="42">
        <v>0</v>
      </c>
      <c r="E135" s="43">
        <v>0</v>
      </c>
      <c r="F135" s="44">
        <v>0</v>
      </c>
      <c r="G135" s="41">
        <v>0</v>
      </c>
      <c r="H135" s="42">
        <v>0</v>
      </c>
      <c r="I135" s="41">
        <f t="shared" si="5"/>
        <v>0</v>
      </c>
      <c r="J135" s="42">
        <f t="shared" si="6"/>
        <v>0</v>
      </c>
      <c r="L135" s="81">
        <v>5</v>
      </c>
      <c r="M135" s="23" t="s">
        <v>16</v>
      </c>
      <c r="N135" s="43">
        <v>0</v>
      </c>
      <c r="O135" s="42">
        <v>0</v>
      </c>
      <c r="P135" s="43">
        <v>0</v>
      </c>
      <c r="Q135" s="42">
        <v>0</v>
      </c>
      <c r="R135" s="43">
        <v>0</v>
      </c>
      <c r="S135" s="42">
        <v>0</v>
      </c>
      <c r="T135" s="43">
        <v>0</v>
      </c>
      <c r="U135" s="42">
        <v>0</v>
      </c>
    </row>
    <row r="136" spans="1:21" ht="18" customHeight="1">
      <c r="A136" s="14">
        <v>6</v>
      </c>
      <c r="B136" s="9" t="s">
        <v>17</v>
      </c>
      <c r="C136" s="41">
        <v>0</v>
      </c>
      <c r="D136" s="42">
        <v>0</v>
      </c>
      <c r="E136" s="43">
        <v>0</v>
      </c>
      <c r="F136" s="44">
        <v>0</v>
      </c>
      <c r="G136" s="41">
        <v>0</v>
      </c>
      <c r="H136" s="42">
        <v>0</v>
      </c>
      <c r="I136" s="41">
        <f t="shared" si="5"/>
        <v>0</v>
      </c>
      <c r="J136" s="42">
        <f t="shared" si="6"/>
        <v>0</v>
      </c>
      <c r="L136" s="81">
        <v>6</v>
      </c>
      <c r="M136" s="23" t="s">
        <v>17</v>
      </c>
      <c r="N136" s="43">
        <v>0</v>
      </c>
      <c r="O136" s="42">
        <v>0</v>
      </c>
      <c r="P136" s="43">
        <v>0</v>
      </c>
      <c r="Q136" s="42">
        <v>0</v>
      </c>
      <c r="R136" s="43">
        <v>0</v>
      </c>
      <c r="S136" s="42">
        <v>0</v>
      </c>
      <c r="T136" s="43">
        <v>0</v>
      </c>
      <c r="U136" s="42">
        <v>0</v>
      </c>
    </row>
    <row r="137" spans="1:21" ht="18" customHeight="1">
      <c r="A137" s="12">
        <v>7</v>
      </c>
      <c r="B137" s="9" t="s">
        <v>18</v>
      </c>
      <c r="C137" s="41">
        <v>0</v>
      </c>
      <c r="D137" s="42">
        <v>0</v>
      </c>
      <c r="E137" s="43">
        <v>0</v>
      </c>
      <c r="F137" s="44">
        <v>0</v>
      </c>
      <c r="G137" s="41">
        <v>0</v>
      </c>
      <c r="H137" s="42">
        <v>0</v>
      </c>
      <c r="I137" s="41">
        <f t="shared" si="5"/>
        <v>0</v>
      </c>
      <c r="J137" s="42">
        <f t="shared" si="6"/>
        <v>0</v>
      </c>
      <c r="L137" s="92">
        <v>7</v>
      </c>
      <c r="M137" s="23" t="s">
        <v>18</v>
      </c>
      <c r="N137" s="43">
        <v>0</v>
      </c>
      <c r="O137" s="42">
        <v>0</v>
      </c>
      <c r="P137" s="43">
        <v>0</v>
      </c>
      <c r="Q137" s="42">
        <v>0</v>
      </c>
      <c r="R137" s="43">
        <v>0</v>
      </c>
      <c r="S137" s="42">
        <v>0</v>
      </c>
      <c r="T137" s="43">
        <v>0</v>
      </c>
      <c r="U137" s="42">
        <v>0</v>
      </c>
    </row>
    <row r="138" spans="1:21" ht="18" customHeight="1">
      <c r="A138" s="14">
        <v>8</v>
      </c>
      <c r="B138" s="9" t="s">
        <v>19</v>
      </c>
      <c r="C138" s="41">
        <v>0</v>
      </c>
      <c r="D138" s="42">
        <v>0</v>
      </c>
      <c r="E138" s="43">
        <v>0</v>
      </c>
      <c r="F138" s="44">
        <v>0</v>
      </c>
      <c r="G138" s="41">
        <v>0</v>
      </c>
      <c r="H138" s="42">
        <v>0</v>
      </c>
      <c r="I138" s="41">
        <f t="shared" si="5"/>
        <v>0</v>
      </c>
      <c r="J138" s="42">
        <f t="shared" si="6"/>
        <v>0</v>
      </c>
      <c r="L138" s="81">
        <v>8</v>
      </c>
      <c r="M138" s="23" t="s">
        <v>19</v>
      </c>
      <c r="N138" s="43">
        <v>0</v>
      </c>
      <c r="O138" s="42">
        <v>0</v>
      </c>
      <c r="P138" s="43">
        <v>0</v>
      </c>
      <c r="Q138" s="42">
        <v>0</v>
      </c>
      <c r="R138" s="43">
        <v>0</v>
      </c>
      <c r="S138" s="42">
        <v>0</v>
      </c>
      <c r="T138" s="43">
        <v>0</v>
      </c>
      <c r="U138" s="42">
        <v>0</v>
      </c>
    </row>
    <row r="139" spans="1:21" ht="18" customHeight="1">
      <c r="A139" s="14">
        <v>9</v>
      </c>
      <c r="B139" s="9" t="s">
        <v>20</v>
      </c>
      <c r="C139" s="41">
        <v>0</v>
      </c>
      <c r="D139" s="42">
        <v>0</v>
      </c>
      <c r="E139" s="43">
        <v>0</v>
      </c>
      <c r="F139" s="44">
        <v>0</v>
      </c>
      <c r="G139" s="41">
        <v>0</v>
      </c>
      <c r="H139" s="42">
        <v>0</v>
      </c>
      <c r="I139" s="41">
        <f t="shared" si="5"/>
        <v>0</v>
      </c>
      <c r="J139" s="42">
        <f t="shared" si="6"/>
        <v>0</v>
      </c>
      <c r="L139" s="81">
        <v>9</v>
      </c>
      <c r="M139" s="23" t="s">
        <v>20</v>
      </c>
      <c r="N139" s="43">
        <v>0</v>
      </c>
      <c r="O139" s="42">
        <v>0</v>
      </c>
      <c r="P139" s="43">
        <v>0</v>
      </c>
      <c r="Q139" s="42">
        <v>0</v>
      </c>
      <c r="R139" s="43">
        <v>0</v>
      </c>
      <c r="S139" s="42">
        <v>0</v>
      </c>
      <c r="T139" s="43">
        <v>0</v>
      </c>
      <c r="U139" s="42">
        <v>0</v>
      </c>
    </row>
    <row r="140" spans="1:21" ht="18" customHeight="1">
      <c r="A140" s="12">
        <v>10</v>
      </c>
      <c r="B140" s="9" t="s">
        <v>21</v>
      </c>
      <c r="C140" s="41">
        <v>0</v>
      </c>
      <c r="D140" s="42">
        <v>0</v>
      </c>
      <c r="E140" s="43">
        <v>0</v>
      </c>
      <c r="F140" s="44">
        <v>0</v>
      </c>
      <c r="G140" s="41">
        <v>0</v>
      </c>
      <c r="H140" s="42">
        <v>0</v>
      </c>
      <c r="I140" s="41">
        <f t="shared" si="5"/>
        <v>0</v>
      </c>
      <c r="J140" s="42">
        <f t="shared" si="6"/>
        <v>0</v>
      </c>
      <c r="L140" s="92">
        <v>10</v>
      </c>
      <c r="M140" s="23" t="s">
        <v>21</v>
      </c>
      <c r="N140" s="43">
        <v>0</v>
      </c>
      <c r="O140" s="42">
        <v>0</v>
      </c>
      <c r="P140" s="43">
        <v>0</v>
      </c>
      <c r="Q140" s="42">
        <v>0</v>
      </c>
      <c r="R140" s="43">
        <v>0</v>
      </c>
      <c r="S140" s="42">
        <v>0</v>
      </c>
      <c r="T140" s="43">
        <v>0</v>
      </c>
      <c r="U140" s="42">
        <v>0</v>
      </c>
    </row>
    <row r="141" spans="1:21" ht="18" customHeight="1">
      <c r="A141" s="14">
        <v>11</v>
      </c>
      <c r="B141" s="9" t="s">
        <v>22</v>
      </c>
      <c r="C141" s="41">
        <v>0</v>
      </c>
      <c r="D141" s="42">
        <v>0</v>
      </c>
      <c r="E141" s="43">
        <v>0</v>
      </c>
      <c r="F141" s="44">
        <v>0</v>
      </c>
      <c r="G141" s="41">
        <v>0</v>
      </c>
      <c r="H141" s="42">
        <v>0</v>
      </c>
      <c r="I141" s="41">
        <f t="shared" si="5"/>
        <v>0</v>
      </c>
      <c r="J141" s="42">
        <f t="shared" si="6"/>
        <v>0</v>
      </c>
      <c r="L141" s="81">
        <v>11</v>
      </c>
      <c r="M141" s="23" t="s">
        <v>22</v>
      </c>
      <c r="N141" s="43">
        <v>0</v>
      </c>
      <c r="O141" s="42">
        <v>0</v>
      </c>
      <c r="P141" s="43">
        <v>0</v>
      </c>
      <c r="Q141" s="42">
        <v>0</v>
      </c>
      <c r="R141" s="43">
        <v>0</v>
      </c>
      <c r="S141" s="42">
        <v>0</v>
      </c>
      <c r="T141" s="43">
        <v>0</v>
      </c>
      <c r="U141" s="42">
        <v>0</v>
      </c>
    </row>
    <row r="142" spans="1:21" ht="18" customHeight="1">
      <c r="A142" s="14">
        <v>12</v>
      </c>
      <c r="B142" s="9" t="s">
        <v>23</v>
      </c>
      <c r="C142" s="41">
        <v>0</v>
      </c>
      <c r="D142" s="42">
        <v>0</v>
      </c>
      <c r="E142" s="43">
        <v>0</v>
      </c>
      <c r="F142" s="44">
        <v>0</v>
      </c>
      <c r="G142" s="41">
        <v>0</v>
      </c>
      <c r="H142" s="42">
        <v>0</v>
      </c>
      <c r="I142" s="41">
        <f t="shared" si="5"/>
        <v>0</v>
      </c>
      <c r="J142" s="42">
        <f t="shared" si="6"/>
        <v>0</v>
      </c>
      <c r="L142" s="81">
        <v>12</v>
      </c>
      <c r="M142" s="23" t="s">
        <v>23</v>
      </c>
      <c r="N142" s="43">
        <v>0</v>
      </c>
      <c r="O142" s="42">
        <v>0</v>
      </c>
      <c r="P142" s="43">
        <v>0</v>
      </c>
      <c r="Q142" s="42">
        <v>0</v>
      </c>
      <c r="R142" s="43">
        <v>0</v>
      </c>
      <c r="S142" s="42">
        <v>0</v>
      </c>
      <c r="T142" s="43">
        <v>0</v>
      </c>
      <c r="U142" s="42">
        <v>0</v>
      </c>
    </row>
    <row r="143" spans="1:21" ht="18" customHeight="1">
      <c r="A143" s="12">
        <v>13</v>
      </c>
      <c r="B143" s="9" t="s">
        <v>24</v>
      </c>
      <c r="C143" s="41">
        <v>0</v>
      </c>
      <c r="D143" s="42">
        <v>0</v>
      </c>
      <c r="E143" s="43">
        <v>0</v>
      </c>
      <c r="F143" s="44">
        <v>0</v>
      </c>
      <c r="G143" s="41">
        <v>0</v>
      </c>
      <c r="H143" s="42">
        <v>0</v>
      </c>
      <c r="I143" s="41">
        <f t="shared" si="5"/>
        <v>0</v>
      </c>
      <c r="J143" s="42">
        <f t="shared" si="6"/>
        <v>0</v>
      </c>
      <c r="L143" s="92">
        <v>13</v>
      </c>
      <c r="M143" s="23" t="s">
        <v>24</v>
      </c>
      <c r="N143" s="43">
        <v>0</v>
      </c>
      <c r="O143" s="42">
        <v>0</v>
      </c>
      <c r="P143" s="43">
        <v>0</v>
      </c>
      <c r="Q143" s="42">
        <v>0</v>
      </c>
      <c r="R143" s="43">
        <v>0</v>
      </c>
      <c r="S143" s="42">
        <v>0</v>
      </c>
      <c r="T143" s="43">
        <v>0</v>
      </c>
      <c r="U143" s="42">
        <v>0</v>
      </c>
    </row>
    <row r="144" spans="1:21" ht="18" customHeight="1">
      <c r="A144" s="14">
        <v>14</v>
      </c>
      <c r="B144" s="9" t="s">
        <v>25</v>
      </c>
      <c r="C144" s="41">
        <v>0</v>
      </c>
      <c r="D144" s="42">
        <v>0</v>
      </c>
      <c r="E144" s="43">
        <v>0</v>
      </c>
      <c r="F144" s="44">
        <v>0</v>
      </c>
      <c r="G144" s="41">
        <v>0</v>
      </c>
      <c r="H144" s="42">
        <v>0</v>
      </c>
      <c r="I144" s="41">
        <f t="shared" si="5"/>
        <v>0</v>
      </c>
      <c r="J144" s="42">
        <f t="shared" si="6"/>
        <v>0</v>
      </c>
      <c r="L144" s="81">
        <v>14</v>
      </c>
      <c r="M144" s="23" t="s">
        <v>25</v>
      </c>
      <c r="N144" s="43">
        <v>0</v>
      </c>
      <c r="O144" s="42">
        <v>0</v>
      </c>
      <c r="P144" s="43">
        <v>0</v>
      </c>
      <c r="Q144" s="42">
        <v>0</v>
      </c>
      <c r="R144" s="43">
        <v>0</v>
      </c>
      <c r="S144" s="42">
        <v>0</v>
      </c>
      <c r="T144" s="43">
        <v>0</v>
      </c>
      <c r="U144" s="42">
        <v>0</v>
      </c>
    </row>
    <row r="145" spans="1:21" ht="18" customHeight="1">
      <c r="A145" s="14">
        <v>15</v>
      </c>
      <c r="B145" s="9" t="s">
        <v>26</v>
      </c>
      <c r="C145" s="41">
        <v>0</v>
      </c>
      <c r="D145" s="42">
        <v>0</v>
      </c>
      <c r="E145" s="43">
        <v>0</v>
      </c>
      <c r="F145" s="44">
        <v>0</v>
      </c>
      <c r="G145" s="41">
        <v>0</v>
      </c>
      <c r="H145" s="42">
        <v>0</v>
      </c>
      <c r="I145" s="41">
        <f t="shared" si="5"/>
        <v>0</v>
      </c>
      <c r="J145" s="42">
        <f t="shared" si="6"/>
        <v>0</v>
      </c>
      <c r="L145" s="81">
        <v>15</v>
      </c>
      <c r="M145" s="23" t="s">
        <v>26</v>
      </c>
      <c r="N145" s="108">
        <v>50</v>
      </c>
      <c r="O145" s="109">
        <v>2000</v>
      </c>
      <c r="P145" s="108">
        <v>1050</v>
      </c>
      <c r="Q145" s="109">
        <v>42000</v>
      </c>
      <c r="R145" s="108">
        <v>1050</v>
      </c>
      <c r="S145" s="110">
        <v>42000</v>
      </c>
      <c r="T145" s="111">
        <v>50</v>
      </c>
      <c r="U145" s="112">
        <v>2000</v>
      </c>
    </row>
    <row r="146" spans="1:21" ht="18" customHeight="1">
      <c r="A146" s="12">
        <v>16</v>
      </c>
      <c r="B146" s="9" t="s">
        <v>27</v>
      </c>
      <c r="C146" s="41">
        <v>0</v>
      </c>
      <c r="D146" s="42">
        <v>0</v>
      </c>
      <c r="E146" s="43">
        <v>0</v>
      </c>
      <c r="F146" s="44">
        <v>0</v>
      </c>
      <c r="G146" s="41">
        <v>0</v>
      </c>
      <c r="H146" s="42">
        <v>0</v>
      </c>
      <c r="I146" s="41">
        <f t="shared" si="5"/>
        <v>0</v>
      </c>
      <c r="J146" s="42">
        <f t="shared" si="6"/>
        <v>0</v>
      </c>
      <c r="L146" s="92">
        <v>16</v>
      </c>
      <c r="M146" s="23" t="s">
        <v>27</v>
      </c>
      <c r="N146" s="43">
        <v>0</v>
      </c>
      <c r="O146" s="42">
        <v>0</v>
      </c>
      <c r="P146" s="43">
        <v>0</v>
      </c>
      <c r="Q146" s="42">
        <v>0</v>
      </c>
      <c r="R146" s="43">
        <v>0</v>
      </c>
      <c r="S146" s="42">
        <v>0</v>
      </c>
      <c r="T146" s="43">
        <v>0</v>
      </c>
      <c r="U146" s="42">
        <v>0</v>
      </c>
    </row>
    <row r="147" spans="1:21" ht="18" customHeight="1">
      <c r="A147" s="14">
        <v>17</v>
      </c>
      <c r="B147" s="9" t="s">
        <v>28</v>
      </c>
      <c r="C147" s="41">
        <v>0</v>
      </c>
      <c r="D147" s="42">
        <v>0</v>
      </c>
      <c r="E147" s="43">
        <v>0</v>
      </c>
      <c r="F147" s="44">
        <v>0</v>
      </c>
      <c r="G147" s="41">
        <v>0</v>
      </c>
      <c r="H147" s="42">
        <v>0</v>
      </c>
      <c r="I147" s="41">
        <f t="shared" si="5"/>
        <v>0</v>
      </c>
      <c r="J147" s="42">
        <f t="shared" si="6"/>
        <v>0</v>
      </c>
      <c r="L147" s="81">
        <v>17</v>
      </c>
      <c r="M147" s="23" t="s">
        <v>28</v>
      </c>
      <c r="N147" s="43">
        <v>0</v>
      </c>
      <c r="O147" s="42">
        <v>0</v>
      </c>
      <c r="P147" s="43">
        <v>0</v>
      </c>
      <c r="Q147" s="42">
        <v>0</v>
      </c>
      <c r="R147" s="43">
        <v>0</v>
      </c>
      <c r="S147" s="42">
        <v>0</v>
      </c>
      <c r="T147" s="43">
        <v>0</v>
      </c>
      <c r="U147" s="42">
        <v>0</v>
      </c>
    </row>
    <row r="148" spans="1:21" ht="18" customHeight="1">
      <c r="A148" s="14">
        <v>18</v>
      </c>
      <c r="B148" s="9" t="s">
        <v>29</v>
      </c>
      <c r="C148" s="41">
        <v>0</v>
      </c>
      <c r="D148" s="42">
        <v>0</v>
      </c>
      <c r="E148" s="43">
        <v>0</v>
      </c>
      <c r="F148" s="44">
        <v>0</v>
      </c>
      <c r="G148" s="41">
        <v>0</v>
      </c>
      <c r="H148" s="42">
        <v>0</v>
      </c>
      <c r="I148" s="41">
        <f t="shared" si="5"/>
        <v>0</v>
      </c>
      <c r="J148" s="42">
        <f t="shared" si="6"/>
        <v>0</v>
      </c>
      <c r="L148" s="81">
        <v>18</v>
      </c>
      <c r="M148" s="23" t="s">
        <v>29</v>
      </c>
      <c r="N148" s="43">
        <v>0</v>
      </c>
      <c r="O148" s="42">
        <v>0</v>
      </c>
      <c r="P148" s="43">
        <v>0</v>
      </c>
      <c r="Q148" s="42">
        <v>0</v>
      </c>
      <c r="R148" s="43">
        <v>0</v>
      </c>
      <c r="S148" s="42">
        <v>0</v>
      </c>
      <c r="T148" s="43">
        <v>0</v>
      </c>
      <c r="U148" s="42">
        <v>0</v>
      </c>
    </row>
    <row r="149" spans="1:21" ht="18" customHeight="1">
      <c r="A149" s="12">
        <v>19</v>
      </c>
      <c r="B149" s="9" t="s">
        <v>30</v>
      </c>
      <c r="C149" s="41">
        <v>0</v>
      </c>
      <c r="D149" s="42">
        <v>0</v>
      </c>
      <c r="E149" s="43">
        <v>0</v>
      </c>
      <c r="F149" s="44">
        <v>0</v>
      </c>
      <c r="G149" s="41">
        <v>0</v>
      </c>
      <c r="H149" s="42">
        <v>0</v>
      </c>
      <c r="I149" s="41">
        <f t="shared" si="5"/>
        <v>0</v>
      </c>
      <c r="J149" s="42">
        <f t="shared" si="6"/>
        <v>0</v>
      </c>
      <c r="L149" s="92">
        <v>19</v>
      </c>
      <c r="M149" s="23" t="s">
        <v>30</v>
      </c>
      <c r="N149" s="43">
        <v>0</v>
      </c>
      <c r="O149" s="42">
        <v>0</v>
      </c>
      <c r="P149" s="43">
        <v>0</v>
      </c>
      <c r="Q149" s="42">
        <v>0</v>
      </c>
      <c r="R149" s="43">
        <v>0</v>
      </c>
      <c r="S149" s="42">
        <v>0</v>
      </c>
      <c r="T149" s="43">
        <v>0</v>
      </c>
      <c r="U149" s="42">
        <v>0</v>
      </c>
    </row>
    <row r="150" spans="1:21" ht="18" customHeight="1">
      <c r="A150" s="14">
        <v>20</v>
      </c>
      <c r="B150" s="9" t="s">
        <v>31</v>
      </c>
      <c r="C150" s="41">
        <v>0</v>
      </c>
      <c r="D150" s="42">
        <v>0</v>
      </c>
      <c r="E150" s="43">
        <v>0</v>
      </c>
      <c r="F150" s="44">
        <v>0</v>
      </c>
      <c r="G150" s="41">
        <v>0</v>
      </c>
      <c r="H150" s="42">
        <v>0</v>
      </c>
      <c r="I150" s="41">
        <f t="shared" si="5"/>
        <v>0</v>
      </c>
      <c r="J150" s="42">
        <f t="shared" si="6"/>
        <v>0</v>
      </c>
      <c r="L150" s="81">
        <v>20</v>
      </c>
      <c r="M150" s="23" t="s">
        <v>31</v>
      </c>
      <c r="N150" s="43">
        <v>0</v>
      </c>
      <c r="O150" s="42">
        <v>0</v>
      </c>
      <c r="P150" s="43">
        <v>0</v>
      </c>
      <c r="Q150" s="42">
        <v>0</v>
      </c>
      <c r="R150" s="43">
        <v>0</v>
      </c>
      <c r="S150" s="42">
        <v>0</v>
      </c>
      <c r="T150" s="43">
        <v>0</v>
      </c>
      <c r="U150" s="42">
        <v>0</v>
      </c>
    </row>
    <row r="151" spans="1:21" ht="18" customHeight="1">
      <c r="A151" s="14">
        <v>21</v>
      </c>
      <c r="B151" s="9" t="s">
        <v>32</v>
      </c>
      <c r="C151" s="41">
        <v>0</v>
      </c>
      <c r="D151" s="42">
        <v>0</v>
      </c>
      <c r="E151" s="43">
        <v>0</v>
      </c>
      <c r="F151" s="44">
        <v>0</v>
      </c>
      <c r="G151" s="41">
        <v>0</v>
      </c>
      <c r="H151" s="42">
        <v>0</v>
      </c>
      <c r="I151" s="41">
        <f t="shared" si="5"/>
        <v>0</v>
      </c>
      <c r="J151" s="42">
        <f t="shared" si="6"/>
        <v>0</v>
      </c>
      <c r="L151" s="81">
        <v>21</v>
      </c>
      <c r="M151" s="23" t="s">
        <v>32</v>
      </c>
      <c r="N151" s="43">
        <v>0</v>
      </c>
      <c r="O151" s="42">
        <v>0</v>
      </c>
      <c r="P151" s="43">
        <v>0</v>
      </c>
      <c r="Q151" s="42">
        <v>0</v>
      </c>
      <c r="R151" s="43">
        <v>0</v>
      </c>
      <c r="S151" s="42">
        <v>0</v>
      </c>
      <c r="T151" s="43">
        <v>0</v>
      </c>
      <c r="U151" s="42">
        <v>0</v>
      </c>
    </row>
    <row r="152" spans="1:21" ht="18" customHeight="1">
      <c r="A152" s="12">
        <v>22</v>
      </c>
      <c r="B152" s="9" t="s">
        <v>33</v>
      </c>
      <c r="C152" s="41">
        <v>0</v>
      </c>
      <c r="D152" s="42">
        <v>0</v>
      </c>
      <c r="E152" s="43">
        <v>0</v>
      </c>
      <c r="F152" s="44">
        <v>0</v>
      </c>
      <c r="G152" s="41">
        <v>0</v>
      </c>
      <c r="H152" s="42">
        <v>0</v>
      </c>
      <c r="I152" s="41">
        <f t="shared" si="5"/>
        <v>0</v>
      </c>
      <c r="J152" s="42">
        <f t="shared" si="6"/>
        <v>0</v>
      </c>
      <c r="L152" s="92">
        <v>22</v>
      </c>
      <c r="M152" s="23" t="s">
        <v>33</v>
      </c>
      <c r="N152" s="43">
        <v>0</v>
      </c>
      <c r="O152" s="42">
        <v>0</v>
      </c>
      <c r="P152" s="43">
        <v>0</v>
      </c>
      <c r="Q152" s="42">
        <v>0</v>
      </c>
      <c r="R152" s="43">
        <v>0</v>
      </c>
      <c r="S152" s="42">
        <v>0</v>
      </c>
      <c r="T152" s="43">
        <v>0</v>
      </c>
      <c r="U152" s="42">
        <v>0</v>
      </c>
    </row>
    <row r="153" spans="1:21" ht="18" customHeight="1">
      <c r="A153" s="14">
        <v>23</v>
      </c>
      <c r="B153" s="9" t="s">
        <v>34</v>
      </c>
      <c r="C153" s="41">
        <v>0</v>
      </c>
      <c r="D153" s="42">
        <v>0</v>
      </c>
      <c r="E153" s="43">
        <v>0</v>
      </c>
      <c r="F153" s="44">
        <v>0</v>
      </c>
      <c r="G153" s="41">
        <v>0</v>
      </c>
      <c r="H153" s="42">
        <v>0</v>
      </c>
      <c r="I153" s="41">
        <f t="shared" si="5"/>
        <v>0</v>
      </c>
      <c r="J153" s="42">
        <f t="shared" si="6"/>
        <v>0</v>
      </c>
      <c r="L153" s="81">
        <v>23</v>
      </c>
      <c r="M153" s="23" t="s">
        <v>34</v>
      </c>
      <c r="N153" s="43">
        <v>0</v>
      </c>
      <c r="O153" s="42">
        <v>0</v>
      </c>
      <c r="P153" s="43">
        <v>0</v>
      </c>
      <c r="Q153" s="42">
        <v>0</v>
      </c>
      <c r="R153" s="43">
        <v>0</v>
      </c>
      <c r="S153" s="42">
        <v>0</v>
      </c>
      <c r="T153" s="43">
        <v>0</v>
      </c>
      <c r="U153" s="42">
        <v>0</v>
      </c>
    </row>
    <row r="154" spans="1:21" ht="18" customHeight="1">
      <c r="A154" s="14">
        <v>24</v>
      </c>
      <c r="B154" s="9" t="s">
        <v>35</v>
      </c>
      <c r="C154" s="41">
        <v>0</v>
      </c>
      <c r="D154" s="42">
        <v>0</v>
      </c>
      <c r="E154" s="43">
        <v>0</v>
      </c>
      <c r="F154" s="44">
        <v>0</v>
      </c>
      <c r="G154" s="41">
        <v>0</v>
      </c>
      <c r="H154" s="42">
        <v>0</v>
      </c>
      <c r="I154" s="41">
        <f t="shared" si="5"/>
        <v>0</v>
      </c>
      <c r="J154" s="42">
        <f t="shared" si="6"/>
        <v>0</v>
      </c>
      <c r="L154" s="81">
        <v>24</v>
      </c>
      <c r="M154" s="23" t="s">
        <v>35</v>
      </c>
      <c r="N154" s="43">
        <v>0</v>
      </c>
      <c r="O154" s="42">
        <v>0</v>
      </c>
      <c r="P154" s="43">
        <v>0</v>
      </c>
      <c r="Q154" s="42">
        <v>0</v>
      </c>
      <c r="R154" s="43">
        <v>0</v>
      </c>
      <c r="S154" s="42">
        <v>0</v>
      </c>
      <c r="T154" s="43">
        <v>0</v>
      </c>
      <c r="U154" s="42">
        <v>0</v>
      </c>
    </row>
    <row r="155" spans="1:21" ht="18" customHeight="1">
      <c r="A155" s="12">
        <v>25</v>
      </c>
      <c r="B155" s="9" t="s">
        <v>36</v>
      </c>
      <c r="C155" s="41">
        <v>0</v>
      </c>
      <c r="D155" s="42">
        <v>0</v>
      </c>
      <c r="E155" s="43">
        <v>0</v>
      </c>
      <c r="F155" s="44">
        <v>0</v>
      </c>
      <c r="G155" s="41">
        <v>0</v>
      </c>
      <c r="H155" s="42">
        <v>0</v>
      </c>
      <c r="I155" s="41">
        <f t="shared" si="5"/>
        <v>0</v>
      </c>
      <c r="J155" s="42">
        <f t="shared" si="6"/>
        <v>0</v>
      </c>
      <c r="L155" s="92">
        <v>25</v>
      </c>
      <c r="M155" s="23" t="s">
        <v>36</v>
      </c>
      <c r="N155" s="43">
        <v>0</v>
      </c>
      <c r="O155" s="42">
        <v>0</v>
      </c>
      <c r="P155" s="43">
        <v>0</v>
      </c>
      <c r="Q155" s="42">
        <v>0</v>
      </c>
      <c r="R155" s="43">
        <v>0</v>
      </c>
      <c r="S155" s="42">
        <v>0</v>
      </c>
      <c r="T155" s="43">
        <v>0</v>
      </c>
      <c r="U155" s="42">
        <v>0</v>
      </c>
    </row>
    <row r="156" spans="1:21" ht="18" customHeight="1">
      <c r="A156" s="14">
        <v>26</v>
      </c>
      <c r="B156" s="9" t="s">
        <v>37</v>
      </c>
      <c r="C156" s="41">
        <v>0</v>
      </c>
      <c r="D156" s="42">
        <v>0</v>
      </c>
      <c r="E156" s="43">
        <v>0</v>
      </c>
      <c r="F156" s="44">
        <v>0</v>
      </c>
      <c r="G156" s="41">
        <v>0</v>
      </c>
      <c r="H156" s="42">
        <v>0</v>
      </c>
      <c r="I156" s="41">
        <f t="shared" si="5"/>
        <v>0</v>
      </c>
      <c r="J156" s="42">
        <f t="shared" si="6"/>
        <v>0</v>
      </c>
      <c r="L156" s="81">
        <v>26</v>
      </c>
      <c r="M156" s="23" t="s">
        <v>37</v>
      </c>
      <c r="N156" s="43">
        <v>0</v>
      </c>
      <c r="O156" s="42">
        <v>0</v>
      </c>
      <c r="P156" s="43">
        <v>0</v>
      </c>
      <c r="Q156" s="42">
        <v>0</v>
      </c>
      <c r="R156" s="43">
        <v>0</v>
      </c>
      <c r="S156" s="42">
        <v>0</v>
      </c>
      <c r="T156" s="43">
        <v>0</v>
      </c>
      <c r="U156" s="42">
        <v>0</v>
      </c>
    </row>
    <row r="157" spans="1:21" ht="18" customHeight="1">
      <c r="A157" s="14">
        <v>27</v>
      </c>
      <c r="B157" s="9" t="s">
        <v>38</v>
      </c>
      <c r="C157" s="41">
        <v>0</v>
      </c>
      <c r="D157" s="42">
        <v>0</v>
      </c>
      <c r="E157" s="43">
        <v>0</v>
      </c>
      <c r="F157" s="44">
        <v>0</v>
      </c>
      <c r="G157" s="41">
        <v>0</v>
      </c>
      <c r="H157" s="42">
        <v>0</v>
      </c>
      <c r="I157" s="41">
        <f t="shared" si="5"/>
        <v>0</v>
      </c>
      <c r="J157" s="42">
        <f t="shared" si="6"/>
        <v>0</v>
      </c>
      <c r="L157" s="81">
        <v>27</v>
      </c>
      <c r="M157" s="23" t="s">
        <v>38</v>
      </c>
      <c r="N157" s="43">
        <v>0</v>
      </c>
      <c r="O157" s="42">
        <v>0</v>
      </c>
      <c r="P157" s="43">
        <v>0</v>
      </c>
      <c r="Q157" s="42">
        <v>0</v>
      </c>
      <c r="R157" s="43">
        <v>0</v>
      </c>
      <c r="S157" s="42">
        <v>0</v>
      </c>
      <c r="T157" s="43">
        <v>0</v>
      </c>
      <c r="U157" s="42">
        <v>0</v>
      </c>
    </row>
    <row r="158" spans="1:21" ht="18" customHeight="1">
      <c r="A158" s="12">
        <v>28</v>
      </c>
      <c r="B158" s="9" t="s">
        <v>39</v>
      </c>
      <c r="C158" s="41">
        <v>0</v>
      </c>
      <c r="D158" s="42">
        <v>0</v>
      </c>
      <c r="E158" s="43">
        <v>0</v>
      </c>
      <c r="F158" s="44">
        <v>0</v>
      </c>
      <c r="G158" s="41">
        <v>0</v>
      </c>
      <c r="H158" s="42">
        <v>0</v>
      </c>
      <c r="I158" s="41">
        <f t="shared" si="5"/>
        <v>0</v>
      </c>
      <c r="J158" s="42">
        <f t="shared" si="6"/>
        <v>0</v>
      </c>
      <c r="L158" s="92">
        <v>28</v>
      </c>
      <c r="M158" s="23" t="s">
        <v>39</v>
      </c>
      <c r="N158" s="43">
        <v>0</v>
      </c>
      <c r="O158" s="42">
        <v>0</v>
      </c>
      <c r="P158" s="43">
        <v>0</v>
      </c>
      <c r="Q158" s="42">
        <v>0</v>
      </c>
      <c r="R158" s="43">
        <v>0</v>
      </c>
      <c r="S158" s="42">
        <v>0</v>
      </c>
      <c r="T158" s="43">
        <v>0</v>
      </c>
      <c r="U158" s="42">
        <v>0</v>
      </c>
    </row>
    <row r="159" spans="1:21" ht="18" customHeight="1">
      <c r="A159" s="14">
        <v>29</v>
      </c>
      <c r="B159" s="9" t="s">
        <v>40</v>
      </c>
      <c r="C159" s="41">
        <v>0</v>
      </c>
      <c r="D159" s="42">
        <v>0</v>
      </c>
      <c r="E159" s="43">
        <v>0</v>
      </c>
      <c r="F159" s="44">
        <v>0</v>
      </c>
      <c r="G159" s="41">
        <v>0</v>
      </c>
      <c r="H159" s="42">
        <v>0</v>
      </c>
      <c r="I159" s="41">
        <f t="shared" si="5"/>
        <v>0</v>
      </c>
      <c r="J159" s="42">
        <f t="shared" si="6"/>
        <v>0</v>
      </c>
      <c r="L159" s="81">
        <v>29</v>
      </c>
      <c r="M159" s="23" t="s">
        <v>40</v>
      </c>
      <c r="N159" s="43">
        <v>0</v>
      </c>
      <c r="O159" s="42">
        <v>0</v>
      </c>
      <c r="P159" s="43">
        <v>0</v>
      </c>
      <c r="Q159" s="42">
        <v>0</v>
      </c>
      <c r="R159" s="43">
        <v>0</v>
      </c>
      <c r="S159" s="42">
        <v>0</v>
      </c>
      <c r="T159" s="43">
        <v>0</v>
      </c>
      <c r="U159" s="42">
        <v>0</v>
      </c>
    </row>
    <row r="160" spans="1:21" ht="18" customHeight="1">
      <c r="A160" s="14">
        <v>30</v>
      </c>
      <c r="B160" s="9" t="s">
        <v>41</v>
      </c>
      <c r="C160" s="41">
        <v>0</v>
      </c>
      <c r="D160" s="42">
        <v>0</v>
      </c>
      <c r="E160" s="43">
        <v>0</v>
      </c>
      <c r="F160" s="44">
        <v>0</v>
      </c>
      <c r="G160" s="41">
        <v>0</v>
      </c>
      <c r="H160" s="42">
        <v>0</v>
      </c>
      <c r="I160" s="41">
        <f t="shared" si="5"/>
        <v>0</v>
      </c>
      <c r="J160" s="42">
        <f t="shared" si="6"/>
        <v>0</v>
      </c>
      <c r="L160" s="81">
        <v>30</v>
      </c>
      <c r="M160" s="23" t="s">
        <v>41</v>
      </c>
      <c r="N160" s="43">
        <v>0</v>
      </c>
      <c r="O160" s="42">
        <v>0</v>
      </c>
      <c r="P160" s="43">
        <v>0</v>
      </c>
      <c r="Q160" s="42">
        <v>0</v>
      </c>
      <c r="R160" s="43">
        <v>0</v>
      </c>
      <c r="S160" s="42">
        <v>0</v>
      </c>
      <c r="T160" s="43">
        <v>0</v>
      </c>
      <c r="U160" s="42">
        <v>0</v>
      </c>
    </row>
    <row r="161" spans="1:21" ht="18" customHeight="1">
      <c r="A161" s="12">
        <v>31</v>
      </c>
      <c r="B161" s="9" t="s">
        <v>42</v>
      </c>
      <c r="C161" s="41">
        <v>0</v>
      </c>
      <c r="D161" s="42">
        <v>0</v>
      </c>
      <c r="E161" s="43">
        <v>0</v>
      </c>
      <c r="F161" s="44">
        <v>0</v>
      </c>
      <c r="G161" s="41">
        <v>0</v>
      </c>
      <c r="H161" s="42">
        <v>0</v>
      </c>
      <c r="I161" s="41">
        <f t="shared" si="5"/>
        <v>0</v>
      </c>
      <c r="J161" s="42">
        <f t="shared" si="6"/>
        <v>0</v>
      </c>
      <c r="L161" s="92">
        <v>31</v>
      </c>
      <c r="M161" s="23" t="s">
        <v>42</v>
      </c>
      <c r="N161" s="43">
        <v>0</v>
      </c>
      <c r="O161" s="42">
        <v>0</v>
      </c>
      <c r="P161" s="43">
        <v>0</v>
      </c>
      <c r="Q161" s="42">
        <v>0</v>
      </c>
      <c r="R161" s="43">
        <v>0</v>
      </c>
      <c r="S161" s="42">
        <v>0</v>
      </c>
      <c r="T161" s="43">
        <v>0</v>
      </c>
      <c r="U161" s="42">
        <v>0</v>
      </c>
    </row>
    <row r="162" spans="1:21" ht="18" customHeight="1">
      <c r="A162" s="14">
        <v>32</v>
      </c>
      <c r="B162" s="9" t="s">
        <v>43</v>
      </c>
      <c r="C162" s="41">
        <v>0</v>
      </c>
      <c r="D162" s="42">
        <v>0</v>
      </c>
      <c r="E162" s="43">
        <v>0</v>
      </c>
      <c r="F162" s="44">
        <v>0</v>
      </c>
      <c r="G162" s="41">
        <v>0</v>
      </c>
      <c r="H162" s="42">
        <v>0</v>
      </c>
      <c r="I162" s="41">
        <f t="shared" si="5"/>
        <v>0</v>
      </c>
      <c r="J162" s="42">
        <f t="shared" si="6"/>
        <v>0</v>
      </c>
      <c r="L162" s="81">
        <v>32</v>
      </c>
      <c r="M162" s="23" t="s">
        <v>43</v>
      </c>
      <c r="N162" s="43">
        <v>0</v>
      </c>
      <c r="O162" s="42">
        <v>0</v>
      </c>
      <c r="P162" s="43">
        <v>0</v>
      </c>
      <c r="Q162" s="42">
        <v>0</v>
      </c>
      <c r="R162" s="43">
        <v>0</v>
      </c>
      <c r="S162" s="42">
        <v>0</v>
      </c>
      <c r="T162" s="43">
        <v>0</v>
      </c>
      <c r="U162" s="42">
        <v>0</v>
      </c>
    </row>
    <row r="163" spans="1:21" ht="18" customHeight="1">
      <c r="A163" s="14">
        <v>33</v>
      </c>
      <c r="B163" s="9" t="s">
        <v>44</v>
      </c>
      <c r="C163" s="41">
        <v>0</v>
      </c>
      <c r="D163" s="42">
        <v>0</v>
      </c>
      <c r="E163" s="43">
        <v>0</v>
      </c>
      <c r="F163" s="44">
        <v>0</v>
      </c>
      <c r="G163" s="41">
        <v>0</v>
      </c>
      <c r="H163" s="42">
        <v>0</v>
      </c>
      <c r="I163" s="41">
        <f t="shared" si="5"/>
        <v>0</v>
      </c>
      <c r="J163" s="42">
        <f t="shared" si="6"/>
        <v>0</v>
      </c>
      <c r="L163" s="81">
        <v>33</v>
      </c>
      <c r="M163" s="23" t="s">
        <v>44</v>
      </c>
      <c r="N163" s="43">
        <v>0</v>
      </c>
      <c r="O163" s="42">
        <v>0</v>
      </c>
      <c r="P163" s="43">
        <v>0</v>
      </c>
      <c r="Q163" s="42">
        <v>0</v>
      </c>
      <c r="R163" s="43">
        <v>0</v>
      </c>
      <c r="S163" s="42">
        <v>0</v>
      </c>
      <c r="T163" s="43">
        <v>0</v>
      </c>
      <c r="U163" s="42">
        <v>0</v>
      </c>
    </row>
    <row r="164" spans="1:21" ht="18" customHeight="1">
      <c r="A164" s="12">
        <v>34</v>
      </c>
      <c r="B164" s="9" t="s">
        <v>45</v>
      </c>
      <c r="C164" s="41">
        <v>0</v>
      </c>
      <c r="D164" s="42">
        <v>0</v>
      </c>
      <c r="E164" s="43">
        <v>0</v>
      </c>
      <c r="F164" s="44">
        <v>0</v>
      </c>
      <c r="G164" s="41">
        <v>0</v>
      </c>
      <c r="H164" s="42">
        <v>0</v>
      </c>
      <c r="I164" s="41">
        <f t="shared" si="5"/>
        <v>0</v>
      </c>
      <c r="J164" s="42">
        <f t="shared" si="6"/>
        <v>0</v>
      </c>
      <c r="L164" s="92">
        <v>34</v>
      </c>
      <c r="M164" s="23" t="s">
        <v>45</v>
      </c>
      <c r="N164" s="43">
        <v>0</v>
      </c>
      <c r="O164" s="42">
        <v>0</v>
      </c>
      <c r="P164" s="43">
        <v>0</v>
      </c>
      <c r="Q164" s="42">
        <v>0</v>
      </c>
      <c r="R164" s="43">
        <v>0</v>
      </c>
      <c r="S164" s="42">
        <v>0</v>
      </c>
      <c r="T164" s="43">
        <v>0</v>
      </c>
      <c r="U164" s="42">
        <v>0</v>
      </c>
    </row>
    <row r="165" spans="1:21" ht="18" customHeight="1">
      <c r="A165" s="14">
        <v>35</v>
      </c>
      <c r="B165" s="9" t="s">
        <v>46</v>
      </c>
      <c r="C165" s="41">
        <v>0</v>
      </c>
      <c r="D165" s="42">
        <v>0</v>
      </c>
      <c r="E165" s="43">
        <v>0</v>
      </c>
      <c r="F165" s="44">
        <v>0</v>
      </c>
      <c r="G165" s="41">
        <v>0</v>
      </c>
      <c r="H165" s="42">
        <v>0</v>
      </c>
      <c r="I165" s="41">
        <f t="shared" si="5"/>
        <v>0</v>
      </c>
      <c r="J165" s="42">
        <f t="shared" si="6"/>
        <v>0</v>
      </c>
      <c r="L165" s="81">
        <v>35</v>
      </c>
      <c r="M165" s="23" t="s">
        <v>46</v>
      </c>
      <c r="N165" s="43">
        <v>0</v>
      </c>
      <c r="O165" s="42">
        <v>0</v>
      </c>
      <c r="P165" s="43">
        <v>0</v>
      </c>
      <c r="Q165" s="42">
        <v>0</v>
      </c>
      <c r="R165" s="43">
        <v>0</v>
      </c>
      <c r="S165" s="42">
        <v>0</v>
      </c>
      <c r="T165" s="43">
        <v>0</v>
      </c>
      <c r="U165" s="42">
        <v>0</v>
      </c>
    </row>
    <row r="166" spans="1:21" ht="18" customHeight="1">
      <c r="A166" s="14">
        <v>36</v>
      </c>
      <c r="B166" s="9" t="s">
        <v>47</v>
      </c>
      <c r="C166" s="41">
        <v>0</v>
      </c>
      <c r="D166" s="42">
        <v>0</v>
      </c>
      <c r="E166" s="43">
        <v>0</v>
      </c>
      <c r="F166" s="44">
        <v>0</v>
      </c>
      <c r="G166" s="41">
        <v>0</v>
      </c>
      <c r="H166" s="42">
        <v>0</v>
      </c>
      <c r="I166" s="41">
        <f t="shared" si="5"/>
        <v>0</v>
      </c>
      <c r="J166" s="42">
        <f t="shared" si="6"/>
        <v>0</v>
      </c>
      <c r="L166" s="81">
        <v>36</v>
      </c>
      <c r="M166" s="23" t="s">
        <v>47</v>
      </c>
      <c r="N166" s="43">
        <v>0</v>
      </c>
      <c r="O166" s="42">
        <v>0</v>
      </c>
      <c r="P166" s="43">
        <v>0</v>
      </c>
      <c r="Q166" s="42">
        <v>0</v>
      </c>
      <c r="R166" s="43">
        <v>0</v>
      </c>
      <c r="S166" s="42">
        <v>0</v>
      </c>
      <c r="T166" s="43">
        <v>0</v>
      </c>
      <c r="U166" s="42">
        <v>0</v>
      </c>
    </row>
    <row r="167" spans="1:21" ht="18" customHeight="1">
      <c r="A167" s="12">
        <v>37</v>
      </c>
      <c r="B167" s="9" t="s">
        <v>8</v>
      </c>
      <c r="C167" s="41">
        <v>0</v>
      </c>
      <c r="D167" s="42">
        <v>0</v>
      </c>
      <c r="E167" s="43">
        <v>0</v>
      </c>
      <c r="F167" s="44">
        <v>0</v>
      </c>
      <c r="G167" s="41">
        <v>0</v>
      </c>
      <c r="H167" s="42">
        <v>0</v>
      </c>
      <c r="I167" s="41">
        <f t="shared" si="5"/>
        <v>0</v>
      </c>
      <c r="J167" s="42">
        <f t="shared" si="6"/>
        <v>0</v>
      </c>
      <c r="L167" s="92">
        <v>37</v>
      </c>
      <c r="M167" s="23" t="s">
        <v>8</v>
      </c>
      <c r="N167" s="43">
        <v>0</v>
      </c>
      <c r="O167" s="42">
        <v>0</v>
      </c>
      <c r="P167" s="43">
        <v>0</v>
      </c>
      <c r="Q167" s="42">
        <v>0</v>
      </c>
      <c r="R167" s="43">
        <v>0</v>
      </c>
      <c r="S167" s="42">
        <v>0</v>
      </c>
      <c r="T167" s="43">
        <v>0</v>
      </c>
      <c r="U167" s="42">
        <v>0</v>
      </c>
    </row>
    <row r="168" spans="1:21" ht="18" customHeight="1">
      <c r="A168" s="14">
        <v>38</v>
      </c>
      <c r="B168" s="9" t="s">
        <v>51</v>
      </c>
      <c r="C168" s="41">
        <v>0</v>
      </c>
      <c r="D168" s="42">
        <v>0</v>
      </c>
      <c r="E168" s="43">
        <v>0</v>
      </c>
      <c r="F168" s="44">
        <v>0</v>
      </c>
      <c r="G168" s="41">
        <v>0</v>
      </c>
      <c r="H168" s="42">
        <v>0</v>
      </c>
      <c r="I168" s="41">
        <f t="shared" si="5"/>
        <v>0</v>
      </c>
      <c r="J168" s="42">
        <f t="shared" si="6"/>
        <v>0</v>
      </c>
      <c r="L168" s="81">
        <v>38</v>
      </c>
      <c r="M168" s="23" t="s">
        <v>51</v>
      </c>
      <c r="N168" s="43">
        <v>0</v>
      </c>
      <c r="O168" s="42">
        <v>0</v>
      </c>
      <c r="P168" s="43">
        <v>0</v>
      </c>
      <c r="Q168" s="42">
        <v>0</v>
      </c>
      <c r="R168" s="43">
        <v>0</v>
      </c>
      <c r="S168" s="42">
        <v>0</v>
      </c>
      <c r="T168" s="43">
        <v>0</v>
      </c>
      <c r="U168" s="42">
        <v>0</v>
      </c>
    </row>
    <row r="169" spans="1:21" ht="18" customHeight="1">
      <c r="A169" s="14">
        <v>39</v>
      </c>
      <c r="B169" s="9" t="s">
        <v>48</v>
      </c>
      <c r="C169" s="41">
        <v>0</v>
      </c>
      <c r="D169" s="42">
        <v>0</v>
      </c>
      <c r="E169" s="43">
        <v>0</v>
      </c>
      <c r="F169" s="44">
        <v>0</v>
      </c>
      <c r="G169" s="41">
        <v>0</v>
      </c>
      <c r="H169" s="42">
        <v>0</v>
      </c>
      <c r="I169" s="41">
        <f t="shared" si="5"/>
        <v>0</v>
      </c>
      <c r="J169" s="42">
        <f t="shared" si="6"/>
        <v>0</v>
      </c>
      <c r="L169" s="81">
        <v>39</v>
      </c>
      <c r="M169" s="23" t="s">
        <v>48</v>
      </c>
      <c r="N169" s="43">
        <v>0</v>
      </c>
      <c r="O169" s="42">
        <v>0</v>
      </c>
      <c r="P169" s="43">
        <v>0</v>
      </c>
      <c r="Q169" s="42">
        <v>0</v>
      </c>
      <c r="R169" s="43">
        <v>0</v>
      </c>
      <c r="S169" s="42">
        <v>0</v>
      </c>
      <c r="T169" s="43">
        <v>0</v>
      </c>
      <c r="U169" s="42">
        <v>0</v>
      </c>
    </row>
    <row r="170" spans="1:21" ht="18" customHeight="1" thickBot="1">
      <c r="A170" s="12">
        <v>40</v>
      </c>
      <c r="B170" s="11" t="s">
        <v>49</v>
      </c>
      <c r="C170" s="89">
        <v>0</v>
      </c>
      <c r="D170" s="90">
        <v>0</v>
      </c>
      <c r="E170" s="47">
        <v>0</v>
      </c>
      <c r="F170" s="48">
        <v>0</v>
      </c>
      <c r="G170" s="45">
        <v>0</v>
      </c>
      <c r="H170" s="46">
        <v>0</v>
      </c>
      <c r="I170" s="45">
        <f t="shared" si="5"/>
        <v>0</v>
      </c>
      <c r="J170" s="46">
        <f t="shared" si="6"/>
        <v>0</v>
      </c>
      <c r="L170" s="93">
        <v>40</v>
      </c>
      <c r="M170" s="18" t="s">
        <v>49</v>
      </c>
      <c r="N170" s="95">
        <v>0</v>
      </c>
      <c r="O170" s="46">
        <v>0</v>
      </c>
      <c r="P170" s="95">
        <v>0</v>
      </c>
      <c r="Q170" s="46">
        <v>0</v>
      </c>
      <c r="R170" s="95">
        <v>0</v>
      </c>
      <c r="S170" s="46">
        <v>0</v>
      </c>
      <c r="T170" s="95">
        <v>0</v>
      </c>
      <c r="U170" s="46">
        <v>0</v>
      </c>
    </row>
    <row r="171" spans="1:21" ht="18" customHeight="1" thickBot="1">
      <c r="A171" s="134" t="s">
        <v>50</v>
      </c>
      <c r="B171" s="139"/>
      <c r="C171" s="53">
        <f aca="true" t="shared" si="7" ref="C171:J171">SUM(C131:C170)</f>
        <v>366</v>
      </c>
      <c r="D171" s="55">
        <f t="shared" si="7"/>
        <v>18793</v>
      </c>
      <c r="E171" s="53">
        <f t="shared" si="7"/>
        <v>944</v>
      </c>
      <c r="F171" s="50">
        <f t="shared" si="7"/>
        <v>48343</v>
      </c>
      <c r="G171" s="54">
        <f t="shared" si="7"/>
        <v>1015</v>
      </c>
      <c r="H171" s="50">
        <f t="shared" si="7"/>
        <v>52019</v>
      </c>
      <c r="I171" s="53">
        <f t="shared" si="7"/>
        <v>295</v>
      </c>
      <c r="J171" s="50">
        <f t="shared" si="7"/>
        <v>15117</v>
      </c>
      <c r="L171" s="142" t="s">
        <v>50</v>
      </c>
      <c r="M171" s="143"/>
      <c r="N171" s="96">
        <f aca="true" t="shared" si="8" ref="N171:U171">SUM(N131:N170)</f>
        <v>50</v>
      </c>
      <c r="O171" s="97">
        <f t="shared" si="8"/>
        <v>2000</v>
      </c>
      <c r="P171" s="96">
        <f t="shared" si="8"/>
        <v>1050</v>
      </c>
      <c r="Q171" s="97">
        <f t="shared" si="8"/>
        <v>42000</v>
      </c>
      <c r="R171" s="96">
        <f t="shared" si="8"/>
        <v>1050</v>
      </c>
      <c r="S171" s="97">
        <f t="shared" si="8"/>
        <v>42000</v>
      </c>
      <c r="T171" s="96">
        <f t="shared" si="8"/>
        <v>50</v>
      </c>
      <c r="U171" s="97">
        <f t="shared" si="8"/>
        <v>2000</v>
      </c>
    </row>
    <row r="172" spans="1:21" ht="13.5">
      <c r="A172" s="8"/>
      <c r="B172" s="8"/>
      <c r="C172" s="8"/>
      <c r="D172" s="8"/>
      <c r="E172" s="8"/>
      <c r="F172" s="8"/>
      <c r="G172" s="8"/>
      <c r="H172" s="8"/>
      <c r="I172" s="8"/>
      <c r="J172" s="8"/>
      <c r="L172" s="20"/>
      <c r="M172" s="20"/>
      <c r="N172" s="21"/>
      <c r="O172" s="21"/>
      <c r="P172" s="21"/>
      <c r="Q172" s="21"/>
      <c r="R172" s="21"/>
      <c r="S172" s="21"/>
      <c r="T172" s="21"/>
      <c r="U172" s="21"/>
    </row>
    <row r="173" spans="1:21" ht="13.5">
      <c r="A173" s="8" t="s">
        <v>68</v>
      </c>
      <c r="B173" s="8" t="s">
        <v>0</v>
      </c>
      <c r="C173" s="8"/>
      <c r="D173" s="8"/>
      <c r="E173" s="8"/>
      <c r="F173" s="8"/>
      <c r="G173" s="8"/>
      <c r="H173" s="8"/>
      <c r="I173" s="8"/>
      <c r="J173" s="8"/>
      <c r="L173" s="8" t="s">
        <v>68</v>
      </c>
      <c r="M173" t="s">
        <v>85</v>
      </c>
      <c r="N173" s="8"/>
      <c r="O173" s="8"/>
      <c r="P173" s="8"/>
      <c r="Q173" s="8"/>
      <c r="R173" s="8"/>
      <c r="S173" s="8"/>
      <c r="T173" s="8"/>
      <c r="U173" s="8"/>
    </row>
    <row r="174" spans="1:21" ht="13.5">
      <c r="A174" s="8"/>
      <c r="B174" s="8" t="s">
        <v>1</v>
      </c>
      <c r="C174" s="8"/>
      <c r="D174" s="8"/>
      <c r="E174" s="8"/>
      <c r="F174" s="8"/>
      <c r="G174" s="8"/>
      <c r="H174" s="8"/>
      <c r="I174" s="8"/>
      <c r="J174" s="8"/>
      <c r="L174" s="8"/>
      <c r="M174" t="s">
        <v>71</v>
      </c>
      <c r="N174" s="8"/>
      <c r="O174" s="8"/>
      <c r="P174" s="8"/>
      <c r="Q174" s="8"/>
      <c r="R174" s="8"/>
      <c r="S174" s="8"/>
      <c r="T174" s="8"/>
      <c r="U174" s="8"/>
    </row>
    <row r="175" spans="1:21" ht="13.5">
      <c r="A175" s="8"/>
      <c r="B175" s="8" t="s">
        <v>2</v>
      </c>
      <c r="C175" s="8"/>
      <c r="D175" s="8"/>
      <c r="E175" s="8"/>
      <c r="F175" s="8"/>
      <c r="G175" s="8"/>
      <c r="H175" s="8"/>
      <c r="I175" s="8"/>
      <c r="J175" s="8"/>
      <c r="L175" s="8"/>
      <c r="M175" t="s">
        <v>73</v>
      </c>
      <c r="N175" s="8"/>
      <c r="O175" s="8"/>
      <c r="P175" s="8"/>
      <c r="Q175" s="8"/>
      <c r="R175" s="8"/>
      <c r="S175" s="8"/>
      <c r="T175" s="8"/>
      <c r="U175" s="8"/>
    </row>
    <row r="176" spans="1:13" ht="13.5">
      <c r="A176" s="8"/>
      <c r="B176" s="127" t="s">
        <v>82</v>
      </c>
      <c r="C176" s="127"/>
      <c r="D176" s="127"/>
      <c r="E176" s="127"/>
      <c r="F176" s="127"/>
      <c r="G176" s="127"/>
      <c r="H176" s="127"/>
      <c r="I176" s="127"/>
      <c r="J176" s="127"/>
      <c r="L176" s="8"/>
      <c r="M176" t="s">
        <v>86</v>
      </c>
    </row>
    <row r="177" spans="1:21" ht="13.5">
      <c r="A177" s="8"/>
      <c r="B177" s="8" t="s">
        <v>84</v>
      </c>
      <c r="C177" s="8"/>
      <c r="D177" s="8"/>
      <c r="E177" s="8"/>
      <c r="F177" s="8"/>
      <c r="G177" s="8"/>
      <c r="H177" s="8"/>
      <c r="I177" s="8"/>
      <c r="J177" s="8"/>
      <c r="L177" s="8"/>
      <c r="M177" s="8" t="s">
        <v>84</v>
      </c>
      <c r="N177" s="8"/>
      <c r="O177" s="8"/>
      <c r="P177" s="8"/>
      <c r="Q177" s="8"/>
      <c r="R177" s="8"/>
      <c r="S177" s="8"/>
      <c r="T177" s="8"/>
      <c r="U177" s="8"/>
    </row>
    <row r="178" spans="1:12" ht="13.5">
      <c r="A178" s="8"/>
      <c r="B178" s="8"/>
      <c r="C178" s="8"/>
      <c r="D178" s="8"/>
      <c r="E178" s="8"/>
      <c r="F178" s="8"/>
      <c r="G178" s="8"/>
      <c r="H178" s="8"/>
      <c r="I178" s="8"/>
      <c r="J178" s="8"/>
      <c r="L178" s="8"/>
    </row>
    <row r="179" spans="1:21" ht="13.5">
      <c r="A179" s="8"/>
      <c r="B179" s="8"/>
      <c r="C179" s="8"/>
      <c r="D179" s="8"/>
      <c r="E179" s="8"/>
      <c r="F179" s="8"/>
      <c r="G179" s="8"/>
      <c r="H179" s="8"/>
      <c r="I179" s="8"/>
      <c r="J179" s="8"/>
      <c r="L179" s="8"/>
      <c r="M179" s="8"/>
      <c r="N179" s="8"/>
      <c r="O179" s="8"/>
      <c r="P179" s="8"/>
      <c r="Q179" s="8"/>
      <c r="R179" s="8"/>
      <c r="S179" s="8"/>
      <c r="T179" s="8"/>
      <c r="U179" s="8"/>
    </row>
  </sheetData>
  <sheetProtection/>
  <mergeCells count="48">
    <mergeCell ref="B176:J176"/>
    <mergeCell ref="C128:D128"/>
    <mergeCell ref="E128:F128"/>
    <mergeCell ref="G128:H128"/>
    <mergeCell ref="I128:J128"/>
    <mergeCell ref="L171:M171"/>
    <mergeCell ref="A171:B171"/>
    <mergeCell ref="N128:O128"/>
    <mergeCell ref="P128:Q128"/>
    <mergeCell ref="R128:S128"/>
    <mergeCell ref="T128:U128"/>
    <mergeCell ref="L125:M125"/>
    <mergeCell ref="M116:U116"/>
    <mergeCell ref="A125:B125"/>
    <mergeCell ref="C67:D67"/>
    <mergeCell ref="E67:F67"/>
    <mergeCell ref="A111:B111"/>
    <mergeCell ref="A112:B112"/>
    <mergeCell ref="L9:M9"/>
    <mergeCell ref="H64:J64"/>
    <mergeCell ref="L110:M110"/>
    <mergeCell ref="A9:B9"/>
    <mergeCell ref="A50:B50"/>
    <mergeCell ref="A110:B110"/>
    <mergeCell ref="T67:U67"/>
    <mergeCell ref="N67:O67"/>
    <mergeCell ref="P67:Q67"/>
    <mergeCell ref="R67:S67"/>
    <mergeCell ref="I67:J67"/>
    <mergeCell ref="G67:H67"/>
    <mergeCell ref="A4:B4"/>
    <mergeCell ref="L4:M4"/>
    <mergeCell ref="S4:U4"/>
    <mergeCell ref="A52:B52"/>
    <mergeCell ref="A51:B51"/>
    <mergeCell ref="N7:O7"/>
    <mergeCell ref="P7:Q7"/>
    <mergeCell ref="H4:J4"/>
    <mergeCell ref="G7:H7"/>
    <mergeCell ref="C7:D7"/>
    <mergeCell ref="E7:F7"/>
    <mergeCell ref="T7:U7"/>
    <mergeCell ref="L50:M50"/>
    <mergeCell ref="L64:M64"/>
    <mergeCell ref="M56:U56"/>
    <mergeCell ref="R7:S7"/>
    <mergeCell ref="I7:J7"/>
    <mergeCell ref="S64:U64"/>
  </mergeCells>
  <printOptions/>
  <pageMargins left="1.0236220472440944" right="0.5905511811023623" top="0.7874015748031497" bottom="0.7874015748031497" header="0.5511811023622047" footer="0.9448818897637796"/>
  <pageSetup horizontalDpi="600" verticalDpi="600" orientation="portrait" paperSize="9" scale="70" r:id="rId1"/>
  <rowBreaks count="2" manualBreakCount="2">
    <brk id="59" max="255" man="1"/>
    <brk id="118" max="20" man="1"/>
  </rowBreaks>
  <colBreaks count="1" manualBreakCount="1">
    <brk id="10" max="65535" man="1"/>
  </colBreaks>
  <ignoredErrors>
    <ignoredError sqref="I50:J50 I110:J1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2012-06-20T02:07:29Z</cp:lastPrinted>
  <dcterms:created xsi:type="dcterms:W3CDTF">1999-04-15T02:06:26Z</dcterms:created>
  <dcterms:modified xsi:type="dcterms:W3CDTF">2019-10-11T01:43:02Z</dcterms:modified>
  <cp:category/>
  <cp:version/>
  <cp:contentType/>
  <cp:contentStatus/>
</cp:coreProperties>
</file>