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<sst xmlns="http://schemas.openxmlformats.org/spreadsheetml/2006/main" count="40" uniqueCount="30">
  <si>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</si>
  <si>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</si>
  <si>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</si>
  <si>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</si>
  <si>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</si>
  <si>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</si>
  <si>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</si>
  <si>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</si>
  <si>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</si>
  <si>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</si>
  <si>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</si>
  <si>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</si>
  <si>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</si>
  <si>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</si>
  <si>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</si>
  <si>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</si>
  <si>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</si>
  <si>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</si>
  <si>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</si>
  <si>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</si>
  <si>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</si>
  <si>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</si>
  <si>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</si>
  <si>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</si>
  <si>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</si>
  <si>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</si>
  <si>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</si>
  <si>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</si>
  <si>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</si>
  <si>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（令和元年10月分）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</si>
</sst>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19460</v>
      </c>
      <c r="F8" s="32">
        <v>318</v>
      </c>
      <c r="G8" s="32">
        <v>7286</v>
      </c>
      <c r="H8" s="32">
        <v>194</v>
      </c>
      <c r="I8" s="32">
        <v>34</v>
      </c>
      <c r="J8" s="32">
        <f aca="true" t="shared" si="0" ref="J8:J13">SUM(E8:I8)</f>
        <v>27292</v>
      </c>
      <c r="K8" s="32">
        <v>31191</v>
      </c>
      <c r="L8" s="33">
        <f aca="true" t="shared" si="1" ref="L8:L13">J8/K8</f>
        <v>0.8749959924337148</v>
      </c>
      <c r="M8" s="34">
        <f>+J8/91180*100</f>
        <v>29.932002632156173</v>
      </c>
      <c r="O8" s="12"/>
    </row>
    <row r="9" spans="2:15" ht="19.5" customHeight="1">
      <c r="B9" s="80"/>
      <c r="C9" s="83"/>
      <c r="D9" s="49" t="s">
        <v>17</v>
      </c>
      <c r="E9" s="56">
        <v>2907140</v>
      </c>
      <c r="F9" s="5">
        <v>542068</v>
      </c>
      <c r="G9" s="5">
        <v>2029106</v>
      </c>
      <c r="H9" s="5">
        <v>43751</v>
      </c>
      <c r="I9" s="5">
        <v>59630</v>
      </c>
      <c r="J9" s="5">
        <f t="shared" si="0"/>
        <v>5581695</v>
      </c>
      <c r="K9" s="5">
        <v>6579227</v>
      </c>
      <c r="L9" s="14">
        <f t="shared" si="1"/>
        <v>0.8483815803893071</v>
      </c>
      <c r="M9" s="20">
        <f>+J9/23402545*100</f>
        <v>23.850803406210737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19716</v>
      </c>
      <c r="F10" s="5">
        <v>334</v>
      </c>
      <c r="G10" s="5">
        <v>7489</v>
      </c>
      <c r="H10" s="5">
        <v>94</v>
      </c>
      <c r="I10" s="5">
        <v>36</v>
      </c>
      <c r="J10" s="5">
        <f t="shared" si="0"/>
        <v>27669</v>
      </c>
      <c r="K10" s="5">
        <v>29141</v>
      </c>
      <c r="L10" s="14">
        <f t="shared" si="1"/>
        <v>0.9494869771112865</v>
      </c>
      <c r="M10" s="20">
        <f>+J10/88983*100</f>
        <v>31.094703482687702</v>
      </c>
      <c r="O10" s="13"/>
    </row>
    <row r="11" spans="2:15" ht="19.5" customHeight="1">
      <c r="B11" s="80"/>
      <c r="C11" s="83"/>
      <c r="D11" s="49" t="s">
        <v>17</v>
      </c>
      <c r="E11" s="56">
        <v>3023813</v>
      </c>
      <c r="F11" s="5">
        <v>654234</v>
      </c>
      <c r="G11" s="5">
        <v>1997532</v>
      </c>
      <c r="H11" s="5">
        <v>60192</v>
      </c>
      <c r="I11" s="5">
        <v>65532</v>
      </c>
      <c r="J11" s="5">
        <f t="shared" si="0"/>
        <v>5801303</v>
      </c>
      <c r="K11" s="5">
        <v>6058432</v>
      </c>
      <c r="L11" s="14">
        <f t="shared" si="1"/>
        <v>0.9575584903816697</v>
      </c>
      <c r="M11" s="20">
        <f>+J11/23201975*100</f>
        <v>25.003487849633487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48088</v>
      </c>
      <c r="F12" s="5">
        <v>189</v>
      </c>
      <c r="G12" s="5">
        <v>12880</v>
      </c>
      <c r="H12" s="5">
        <v>380</v>
      </c>
      <c r="I12" s="5">
        <v>132</v>
      </c>
      <c r="J12" s="5">
        <f t="shared" si="0"/>
        <v>61669</v>
      </c>
      <c r="K12" s="5">
        <v>58547</v>
      </c>
      <c r="L12" s="14">
        <f t="shared" si="1"/>
        <v>1.0533246793174715</v>
      </c>
      <c r="M12" s="20">
        <f>+J12/131207*100</f>
        <v>47.00130328412356</v>
      </c>
      <c r="O12" s="13"/>
    </row>
    <row r="13" spans="2:15" ht="19.5" customHeight="1" thickBot="1">
      <c r="B13" s="81"/>
      <c r="C13" s="85"/>
      <c r="D13" s="50" t="s">
        <v>17</v>
      </c>
      <c r="E13" s="57">
        <v>6723104.199999999</v>
      </c>
      <c r="F13" s="35">
        <v>310218</v>
      </c>
      <c r="G13" s="35">
        <v>3724196</v>
      </c>
      <c r="H13" s="35">
        <v>231263</v>
      </c>
      <c r="I13" s="35">
        <v>175904</v>
      </c>
      <c r="J13" s="35">
        <f t="shared" si="0"/>
        <v>11164685.2</v>
      </c>
      <c r="K13" s="35">
        <v>10899892.4</v>
      </c>
      <c r="L13" s="36">
        <f t="shared" si="1"/>
        <v>1.0242931572425429</v>
      </c>
      <c r="M13" s="37">
        <f>+J13/24724010*100</f>
        <v>45.1572588750773</v>
      </c>
      <c r="O13" s="13"/>
    </row>
    <row r="14" spans="2:13" ht="19.5" customHeight="1">
      <c r="B14" s="27"/>
      <c r="C14" s="28"/>
      <c r="D14" s="51" t="s">
        <v>16</v>
      </c>
      <c r="E14" s="58">
        <v>48338</v>
      </c>
      <c r="F14" s="30">
        <v>205</v>
      </c>
      <c r="G14" s="30">
        <v>13083</v>
      </c>
      <c r="H14" s="30">
        <v>280</v>
      </c>
      <c r="I14" s="30">
        <v>134</v>
      </c>
      <c r="J14" s="30">
        <v>62040</v>
      </c>
      <c r="K14" s="31"/>
      <c r="L14" s="8"/>
      <c r="M14" s="20">
        <v>50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0.9948280855641525</v>
      </c>
      <c r="F15" s="15">
        <f t="shared" si="2"/>
        <v>0.9219512195121952</v>
      </c>
      <c r="G15" s="15">
        <f t="shared" si="2"/>
        <v>0.9844836811128946</v>
      </c>
      <c r="H15" s="15">
        <f t="shared" si="2"/>
        <v>1.3571428571428572</v>
      </c>
      <c r="I15" s="15">
        <f t="shared" si="2"/>
        <v>0.9850746268656716</v>
      </c>
      <c r="J15" s="15">
        <f t="shared" si="2"/>
        <v>0.9940199871050935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6839491.199999999</v>
      </c>
      <c r="F16" s="5">
        <v>422384</v>
      </c>
      <c r="G16" s="5">
        <v>3692622</v>
      </c>
      <c r="H16" s="5">
        <v>247704</v>
      </c>
      <c r="I16" s="5">
        <v>181806</v>
      </c>
      <c r="J16" s="5">
        <v>11384007.2</v>
      </c>
      <c r="K16" s="9"/>
      <c r="L16" s="8"/>
      <c r="M16" s="20">
        <v>46.9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0.9829830909059434</v>
      </c>
      <c r="F17" s="38">
        <f t="shared" si="3"/>
        <v>0.7344454335391493</v>
      </c>
      <c r="G17" s="38">
        <f t="shared" si="3"/>
        <v>1.0085505637999232</v>
      </c>
      <c r="H17" s="38">
        <f t="shared" si="3"/>
        <v>0.9336264250880083</v>
      </c>
      <c r="I17" s="38">
        <f t="shared" si="3"/>
        <v>0.9675368249672728</v>
      </c>
      <c r="J17" s="38">
        <f t="shared" si="3"/>
        <v>0.9807342005194797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45180</v>
      </c>
      <c r="F18" s="32">
        <v>190</v>
      </c>
      <c r="G18" s="32">
        <v>12816</v>
      </c>
      <c r="H18" s="32">
        <v>178</v>
      </c>
      <c r="I18" s="32">
        <v>183</v>
      </c>
      <c r="J18" s="32">
        <v>58547</v>
      </c>
      <c r="K18" s="41"/>
      <c r="L18" s="42"/>
      <c r="M18" s="34">
        <v>47.2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1.064364763169544</v>
      </c>
      <c r="F19" s="15">
        <f t="shared" si="4"/>
        <v>0.9947368421052631</v>
      </c>
      <c r="G19" s="15">
        <f t="shared" si="4"/>
        <v>1.0049937578027466</v>
      </c>
      <c r="H19" s="15">
        <f t="shared" si="4"/>
        <v>2.134831460674157</v>
      </c>
      <c r="I19" s="15">
        <f t="shared" si="4"/>
        <v>0.7213114754098361</v>
      </c>
      <c r="J19" s="15">
        <f t="shared" si="4"/>
        <v>1.0533246793174715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6756921.4</v>
      </c>
      <c r="F20" s="5">
        <v>203965</v>
      </c>
      <c r="G20" s="5">
        <v>3566126</v>
      </c>
      <c r="H20" s="5">
        <v>155311</v>
      </c>
      <c r="I20" s="5">
        <v>217569</v>
      </c>
      <c r="J20" s="5">
        <v>10899892.4</v>
      </c>
      <c r="K20" s="9"/>
      <c r="L20" s="11"/>
      <c r="M20" s="20">
        <v>44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0.9949951763535386</v>
      </c>
      <c r="F21" s="45">
        <f t="shared" si="5"/>
        <v>1.5209374157330915</v>
      </c>
      <c r="G21" s="45">
        <f t="shared" si="5"/>
        <v>1.0443254108239586</v>
      </c>
      <c r="H21" s="45">
        <f t="shared" si="5"/>
        <v>1.4890316848130525</v>
      </c>
      <c r="I21" s="45">
        <f t="shared" si="5"/>
        <v>0.8084975341156139</v>
      </c>
      <c r="J21" s="45">
        <f t="shared" si="5"/>
        <v>1.0242931572425429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0.4062804637753303</v>
      </c>
      <c r="F22" s="47">
        <f t="shared" si="6"/>
        <v>1.6548223350253808</v>
      </c>
      <c r="G22" s="47">
        <f t="shared" si="6"/>
        <v>0.5690790740669415</v>
      </c>
      <c r="H22" s="47">
        <f t="shared" si="6"/>
        <v>0.43636363636363634</v>
      </c>
      <c r="I22" s="47">
        <f t="shared" si="6"/>
        <v>0.2631578947368421</v>
      </c>
      <c r="J22" s="47">
        <f t="shared" si="6"/>
        <v>0.4442764875635564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2019-11-20T07:12:53Z</dcterms:modified>
  <cp:category/>
  <cp:version/>
  <cp:contentType/>
  <cp:contentStatus/>
</cp:coreProperties>
</file>