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<sst xmlns="http://schemas.openxmlformats.org/spreadsheetml/2006/main" count="385" uniqueCount="90">
  <si>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</si>
  <si>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</si>
  <si>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</si>
  <si>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</si>
  <si>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</si>
  <si>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</si>
  <si>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</si>
  <si>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</si>
  <si>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</si>
  <si>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</si>
  <si>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</si>
  <si>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</si>
  <si>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</si>
  <si>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</si>
  <si>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</si>
  <si>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</si>
  <si>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</si>
  <si>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</si>
  <si>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</si>
  <si>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</si>
  <si>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</si>
  <si>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</si>
  <si>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</si>
  <si>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</si>
  <si>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</si>
  <si>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</si>
  <si>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</si>
  <si>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</si>
  <si>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</si>
  <si>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</si>
  <si>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</si>
  <si>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</si>
  <si>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</si>
  <si>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</si>
  <si>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</si>
  <si>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</si>
  <si>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</si>
  <si>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</si>
  <si>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</si>
  <si>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</si>
  <si>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</si>
  <si>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</si>
  <si>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</si>
  <si>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</si>
  <si>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</si>
  <si>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</si>
  <si>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</si>
  <si>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</si>
  <si>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</si>
  <si>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</si>
  <si>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</si>
  <si>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</si>
  <si>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</si>
  <si>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</si>
  <si>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</si>
  <si>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</si>
  <si>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</si>
  <si>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</si>
  <si>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</si>
  <si>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</si>
  <si>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</si>
  <si>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</si>
  <si>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</si>
  <si>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</si>
  <si>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</si>
  <si>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</si>
  <si>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</si>
  <si>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</si>
  <si>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</si>
  <si>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</si>
  <si>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</si>
  <si>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</si>
  <si>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</si>
  <si>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</si>
  <si>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</si>
  <si>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</si>
  <si>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</si>
  <si>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</si>
  <si>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</si>
  <si>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</si>
  <si>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</si>
  <si>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</si>
  <si>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</si>
  <si>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</si>
  <si>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</si>
  <si>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</si>
  <si>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</si>
  <si>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</si>
  <si>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</si>
  <si>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令和2年3月分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</si>
</sst>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6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A4" sqref="A4:B4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9.375" style="0" customWidth="1"/>
    <col min="6" max="6" width="10.625" style="0" customWidth="1"/>
    <col min="7" max="7" width="9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6" t="s">
        <v>89</v>
      </c>
      <c r="B4" s="127"/>
      <c r="C4" s="8"/>
      <c r="D4" s="8"/>
      <c r="E4" s="8"/>
      <c r="F4" s="8"/>
      <c r="G4" s="8"/>
      <c r="H4" s="129" t="s">
        <v>54</v>
      </c>
      <c r="I4" s="129"/>
      <c r="J4" s="129"/>
      <c r="K4" s="8"/>
      <c r="L4" s="126"/>
      <c r="M4" s="127"/>
      <c r="N4" s="8"/>
      <c r="O4" s="8"/>
      <c r="P4" s="8"/>
      <c r="Q4" s="8"/>
      <c r="R4" s="8"/>
      <c r="S4" s="129"/>
      <c r="T4" s="129"/>
      <c r="U4" s="129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22" t="s">
        <v>60</v>
      </c>
      <c r="D7" s="133"/>
      <c r="E7" s="122" t="s">
        <v>61</v>
      </c>
      <c r="F7" s="123"/>
      <c r="G7" s="133" t="s">
        <v>62</v>
      </c>
      <c r="H7" s="133"/>
      <c r="I7" s="122" t="s">
        <v>63</v>
      </c>
      <c r="J7" s="123"/>
      <c r="K7" s="8"/>
      <c r="L7" s="8"/>
      <c r="M7" s="24"/>
      <c r="N7" s="124"/>
      <c r="O7" s="124"/>
      <c r="P7" s="124"/>
      <c r="Q7" s="124"/>
      <c r="R7" s="124"/>
      <c r="S7" s="124"/>
      <c r="T7" s="124"/>
      <c r="U7" s="12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40" t="s">
        <v>66</v>
      </c>
      <c r="B9" s="141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24"/>
      <c r="M9" s="12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568</v>
      </c>
      <c r="D10" s="104">
        <v>162297</v>
      </c>
      <c r="E10" s="103">
        <v>172</v>
      </c>
      <c r="F10" s="104">
        <v>51702</v>
      </c>
      <c r="G10" s="103">
        <v>75</v>
      </c>
      <c r="H10" s="105">
        <v>20108</v>
      </c>
      <c r="I10" s="106">
        <v>665</v>
      </c>
      <c r="J10" s="107">
        <v>193891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1048</v>
      </c>
      <c r="D11" s="109">
        <v>39948</v>
      </c>
      <c r="E11" s="108">
        <v>983</v>
      </c>
      <c r="F11" s="109">
        <v>47944</v>
      </c>
      <c r="G11" s="108">
        <v>1022</v>
      </c>
      <c r="H11" s="110">
        <v>50545</v>
      </c>
      <c r="I11" s="111">
        <v>1009</v>
      </c>
      <c r="J11" s="112">
        <v>37347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26</v>
      </c>
      <c r="D12" s="109">
        <v>6500</v>
      </c>
      <c r="E12" s="108">
        <v>0</v>
      </c>
      <c r="F12" s="109">
        <v>0</v>
      </c>
      <c r="G12" s="108">
        <v>3</v>
      </c>
      <c r="H12" s="110">
        <v>750</v>
      </c>
      <c r="I12" s="111">
        <v>23</v>
      </c>
      <c r="J12" s="112">
        <v>5750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73</v>
      </c>
      <c r="D13" s="109">
        <v>10390</v>
      </c>
      <c r="E13" s="108">
        <v>102</v>
      </c>
      <c r="F13" s="109">
        <v>19194</v>
      </c>
      <c r="G13" s="108">
        <v>73</v>
      </c>
      <c r="H13" s="110">
        <v>13050</v>
      </c>
      <c r="I13" s="111">
        <v>102</v>
      </c>
      <c r="J13" s="112">
        <v>16534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15</v>
      </c>
      <c r="D16" s="109">
        <v>3571</v>
      </c>
      <c r="E16" s="108">
        <v>37</v>
      </c>
      <c r="F16" s="109">
        <v>8295</v>
      </c>
      <c r="G16" s="108">
        <v>40</v>
      </c>
      <c r="H16" s="110">
        <v>9216</v>
      </c>
      <c r="I16" s="111">
        <v>12</v>
      </c>
      <c r="J16" s="112">
        <v>2650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10">
        <v>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149</v>
      </c>
      <c r="D20" s="109">
        <v>25146</v>
      </c>
      <c r="E20" s="108">
        <v>32</v>
      </c>
      <c r="F20" s="109">
        <v>7020</v>
      </c>
      <c r="G20" s="108">
        <v>24</v>
      </c>
      <c r="H20" s="110">
        <v>4278</v>
      </c>
      <c r="I20" s="111">
        <v>157</v>
      </c>
      <c r="J20" s="112">
        <v>27888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1357</v>
      </c>
      <c r="D22" s="109">
        <v>514265</v>
      </c>
      <c r="E22" s="108">
        <v>791</v>
      </c>
      <c r="F22" s="109">
        <v>290311</v>
      </c>
      <c r="G22" s="108">
        <v>725</v>
      </c>
      <c r="H22" s="110">
        <v>287989</v>
      </c>
      <c r="I22" s="111">
        <v>1423</v>
      </c>
      <c r="J22" s="112">
        <v>516587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422</v>
      </c>
      <c r="D24" s="109">
        <v>135448</v>
      </c>
      <c r="E24" s="108">
        <v>1216</v>
      </c>
      <c r="F24" s="109">
        <v>107500</v>
      </c>
      <c r="G24" s="108">
        <v>1198</v>
      </c>
      <c r="H24" s="110">
        <v>103854</v>
      </c>
      <c r="I24" s="111">
        <v>440</v>
      </c>
      <c r="J24" s="112">
        <v>139094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807</v>
      </c>
      <c r="D25" s="109">
        <v>2245439.2</v>
      </c>
      <c r="E25" s="108">
        <v>664</v>
      </c>
      <c r="F25" s="109">
        <v>724367</v>
      </c>
      <c r="G25" s="108">
        <v>685</v>
      </c>
      <c r="H25" s="110">
        <v>890349</v>
      </c>
      <c r="I25" s="111">
        <v>786</v>
      </c>
      <c r="J25" s="112">
        <v>2079457.2000000002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1228</v>
      </c>
      <c r="D26" s="109">
        <v>132257</v>
      </c>
      <c r="E26" s="108">
        <v>193</v>
      </c>
      <c r="F26" s="109">
        <v>113811</v>
      </c>
      <c r="G26" s="108">
        <v>269</v>
      </c>
      <c r="H26" s="110">
        <v>112727</v>
      </c>
      <c r="I26" s="111">
        <v>1152</v>
      </c>
      <c r="J26" s="112">
        <v>133341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123</v>
      </c>
      <c r="D27" s="109">
        <v>99650</v>
      </c>
      <c r="E27" s="108">
        <v>41</v>
      </c>
      <c r="F27" s="109">
        <v>34145</v>
      </c>
      <c r="G27" s="108">
        <v>32</v>
      </c>
      <c r="H27" s="110">
        <v>26440</v>
      </c>
      <c r="I27" s="111">
        <v>132</v>
      </c>
      <c r="J27" s="112">
        <v>107355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98</v>
      </c>
      <c r="D28" s="109">
        <v>31177</v>
      </c>
      <c r="E28" s="108">
        <v>148</v>
      </c>
      <c r="F28" s="109">
        <v>37114</v>
      </c>
      <c r="G28" s="118">
        <v>67</v>
      </c>
      <c r="H28" s="119">
        <v>20805</v>
      </c>
      <c r="I28" s="111">
        <v>179</v>
      </c>
      <c r="J28" s="112">
        <v>47486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29</v>
      </c>
      <c r="D29" s="109">
        <v>19480</v>
      </c>
      <c r="E29" s="108">
        <v>15</v>
      </c>
      <c r="F29" s="109">
        <v>15000</v>
      </c>
      <c r="G29" s="108">
        <v>25</v>
      </c>
      <c r="H29" s="110">
        <v>15480</v>
      </c>
      <c r="I29" s="111">
        <v>19</v>
      </c>
      <c r="J29" s="112">
        <v>19000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258.1</v>
      </c>
      <c r="D30" s="109">
        <v>97998</v>
      </c>
      <c r="E30" s="108">
        <v>265</v>
      </c>
      <c r="F30" s="109">
        <v>81696</v>
      </c>
      <c r="G30" s="108">
        <v>286</v>
      </c>
      <c r="H30" s="110">
        <v>92141</v>
      </c>
      <c r="I30" s="111">
        <v>237.10000000000002</v>
      </c>
      <c r="J30" s="112">
        <v>87553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4817</v>
      </c>
      <c r="D31" s="109">
        <v>295103</v>
      </c>
      <c r="E31" s="108">
        <v>190</v>
      </c>
      <c r="F31" s="109">
        <v>7822</v>
      </c>
      <c r="G31" s="108">
        <v>1379</v>
      </c>
      <c r="H31" s="110">
        <v>76121</v>
      </c>
      <c r="I31" s="111">
        <v>3628</v>
      </c>
      <c r="J31" s="112">
        <v>226804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307</v>
      </c>
      <c r="D32" s="109">
        <v>233005</v>
      </c>
      <c r="E32" s="108">
        <v>71</v>
      </c>
      <c r="F32" s="109">
        <v>63063</v>
      </c>
      <c r="G32" s="108">
        <v>75</v>
      </c>
      <c r="H32" s="110">
        <v>60793</v>
      </c>
      <c r="I32" s="111">
        <v>303</v>
      </c>
      <c r="J32" s="112">
        <v>235275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323</v>
      </c>
      <c r="D33" s="109">
        <v>73068</v>
      </c>
      <c r="E33" s="108">
        <v>385</v>
      </c>
      <c r="F33" s="109">
        <v>56547</v>
      </c>
      <c r="G33" s="108">
        <v>298</v>
      </c>
      <c r="H33" s="110">
        <v>48938</v>
      </c>
      <c r="I33" s="111">
        <v>410</v>
      </c>
      <c r="J33" s="112">
        <v>80677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4391</v>
      </c>
      <c r="D34" s="109">
        <v>1467923</v>
      </c>
      <c r="E34" s="108">
        <v>3064</v>
      </c>
      <c r="F34" s="109">
        <v>971788</v>
      </c>
      <c r="G34" s="108">
        <v>3413</v>
      </c>
      <c r="H34" s="110">
        <v>1012221</v>
      </c>
      <c r="I34" s="111">
        <v>4042</v>
      </c>
      <c r="J34" s="112">
        <v>1427490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4112</v>
      </c>
      <c r="D35" s="109">
        <v>1233417</v>
      </c>
      <c r="E35" s="108">
        <v>5561</v>
      </c>
      <c r="F35" s="109">
        <v>1889115</v>
      </c>
      <c r="G35" s="108">
        <v>5916</v>
      </c>
      <c r="H35" s="110">
        <v>2030208</v>
      </c>
      <c r="I35" s="111">
        <v>3757</v>
      </c>
      <c r="J35" s="112">
        <v>1092324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48143</v>
      </c>
      <c r="D36" s="109">
        <v>6639647.2</v>
      </c>
      <c r="E36" s="108">
        <v>18498</v>
      </c>
      <c r="F36" s="109">
        <v>2759323</v>
      </c>
      <c r="G36" s="108">
        <v>19561</v>
      </c>
      <c r="H36" s="110">
        <v>2838069</v>
      </c>
      <c r="I36" s="111">
        <v>47080</v>
      </c>
      <c r="J36" s="112">
        <v>6560901.199999999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557</v>
      </c>
      <c r="D37" s="109">
        <v>1028195</v>
      </c>
      <c r="E37" s="108">
        <v>415</v>
      </c>
      <c r="F37" s="109">
        <v>715520</v>
      </c>
      <c r="G37" s="108">
        <v>102</v>
      </c>
      <c r="H37" s="110">
        <v>191784</v>
      </c>
      <c r="I37" s="111">
        <v>870</v>
      </c>
      <c r="J37" s="112">
        <v>1551931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13649</v>
      </c>
      <c r="D38" s="109">
        <v>3822702</v>
      </c>
      <c r="E38" s="108">
        <v>7611</v>
      </c>
      <c r="F38" s="109">
        <v>2094087</v>
      </c>
      <c r="G38" s="108">
        <v>7373</v>
      </c>
      <c r="H38" s="110">
        <v>1982529</v>
      </c>
      <c r="I38" s="111">
        <v>13887</v>
      </c>
      <c r="J38" s="112">
        <v>3934260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381</v>
      </c>
      <c r="D39" s="109">
        <v>216869</v>
      </c>
      <c r="E39" s="108">
        <v>43</v>
      </c>
      <c r="F39" s="109">
        <v>18132</v>
      </c>
      <c r="G39" s="108">
        <v>87</v>
      </c>
      <c r="H39" s="110">
        <v>33045</v>
      </c>
      <c r="I39" s="111">
        <v>337</v>
      </c>
      <c r="J39" s="112">
        <v>201956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45</v>
      </c>
      <c r="D40" s="109">
        <v>3158</v>
      </c>
      <c r="E40" s="108">
        <v>9</v>
      </c>
      <c r="F40" s="109">
        <v>666</v>
      </c>
      <c r="G40" s="108">
        <v>10</v>
      </c>
      <c r="H40" s="110">
        <v>679</v>
      </c>
      <c r="I40" s="111">
        <v>44</v>
      </c>
      <c r="J40" s="112">
        <v>3145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64</v>
      </c>
      <c r="D41" s="109">
        <v>8268</v>
      </c>
      <c r="E41" s="108">
        <v>80</v>
      </c>
      <c r="F41" s="109">
        <v>10600</v>
      </c>
      <c r="G41" s="108">
        <v>56</v>
      </c>
      <c r="H41" s="110">
        <v>7600</v>
      </c>
      <c r="I41" s="111">
        <v>88</v>
      </c>
      <c r="J41" s="112">
        <v>11268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22995</v>
      </c>
      <c r="D42" s="109">
        <v>1564796</v>
      </c>
      <c r="E42" s="108">
        <v>25034</v>
      </c>
      <c r="F42" s="109">
        <v>4195638</v>
      </c>
      <c r="G42" s="108">
        <v>25229</v>
      </c>
      <c r="H42" s="110">
        <v>4185700</v>
      </c>
      <c r="I42" s="111">
        <v>22800</v>
      </c>
      <c r="J42" s="112">
        <v>1574734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1508</v>
      </c>
      <c r="D43" s="109">
        <v>221924</v>
      </c>
      <c r="E43" s="108">
        <v>9485</v>
      </c>
      <c r="F43" s="109">
        <v>693161</v>
      </c>
      <c r="G43" s="108">
        <v>8984</v>
      </c>
      <c r="H43" s="110">
        <v>652421</v>
      </c>
      <c r="I43" s="111">
        <v>2009</v>
      </c>
      <c r="J43" s="112">
        <v>262664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147</v>
      </c>
      <c r="D44" s="109">
        <v>197386</v>
      </c>
      <c r="E44" s="108">
        <v>34</v>
      </c>
      <c r="F44" s="109">
        <v>60306</v>
      </c>
      <c r="G44" s="108">
        <v>42</v>
      </c>
      <c r="H44" s="110">
        <v>71443</v>
      </c>
      <c r="I44" s="111">
        <v>139</v>
      </c>
      <c r="J44" s="112">
        <v>186249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596</v>
      </c>
      <c r="D45" s="109">
        <v>142325</v>
      </c>
      <c r="E45" s="108">
        <v>1638</v>
      </c>
      <c r="F45" s="109">
        <v>155430</v>
      </c>
      <c r="G45" s="108">
        <v>1482</v>
      </c>
      <c r="H45" s="110">
        <v>155851</v>
      </c>
      <c r="I45" s="111">
        <v>752</v>
      </c>
      <c r="J45" s="112">
        <v>141904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2522</v>
      </c>
      <c r="D46" s="109">
        <v>1995321</v>
      </c>
      <c r="E46" s="108">
        <v>992</v>
      </c>
      <c r="F46" s="109">
        <v>873076</v>
      </c>
      <c r="G46" s="108">
        <v>1517</v>
      </c>
      <c r="H46" s="110">
        <v>1338241</v>
      </c>
      <c r="I46" s="111">
        <v>1997</v>
      </c>
      <c r="J46" s="112">
        <v>1530156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5769</v>
      </c>
      <c r="D47" s="109">
        <v>571721</v>
      </c>
      <c r="E47" s="108">
        <v>1275</v>
      </c>
      <c r="F47" s="109">
        <v>88408</v>
      </c>
      <c r="G47" s="108">
        <v>2715</v>
      </c>
      <c r="H47" s="110">
        <v>184865</v>
      </c>
      <c r="I47" s="111">
        <v>4329</v>
      </c>
      <c r="J47" s="112">
        <v>475264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35847</v>
      </c>
      <c r="D49" s="114">
        <v>2023967</v>
      </c>
      <c r="E49" s="113">
        <v>12676</v>
      </c>
      <c r="F49" s="114">
        <v>1699625</v>
      </c>
      <c r="G49" s="113">
        <v>25071</v>
      </c>
      <c r="H49" s="115">
        <v>1773720</v>
      </c>
      <c r="I49" s="116">
        <v>23452</v>
      </c>
      <c r="J49" s="117">
        <v>1949872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34" t="s">
        <v>50</v>
      </c>
      <c r="B50" s="139"/>
      <c r="C50" s="49">
        <f aca="true" t="shared" si="0" ref="C50:H50">SUM(C10:C49)</f>
        <v>152394.1</v>
      </c>
      <c r="D50" s="50">
        <f t="shared" si="0"/>
        <v>25265961.4</v>
      </c>
      <c r="E50" s="49">
        <f t="shared" si="0"/>
        <v>91750</v>
      </c>
      <c r="F50" s="50">
        <f t="shared" si="0"/>
        <v>17895806</v>
      </c>
      <c r="G50" s="49">
        <f t="shared" si="0"/>
        <v>107864</v>
      </c>
      <c r="H50" s="50">
        <f t="shared" si="0"/>
        <v>18297360</v>
      </c>
      <c r="I50" s="51">
        <f>SUM(I10:I49)</f>
        <v>136280.1</v>
      </c>
      <c r="J50" s="52">
        <f>SUM(J10:J49)</f>
        <v>24864407.4</v>
      </c>
      <c r="K50" s="8"/>
      <c r="L50" s="125"/>
      <c r="M50" s="125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0" t="s">
        <v>9</v>
      </c>
      <c r="B51" s="132"/>
      <c r="C51" s="98">
        <v>126765.1</v>
      </c>
      <c r="D51" s="99">
        <v>26004423.4</v>
      </c>
      <c r="E51" s="98">
        <v>84765</v>
      </c>
      <c r="F51" s="99">
        <v>19206147</v>
      </c>
      <c r="G51" s="98">
        <v>86468</v>
      </c>
      <c r="H51" s="99">
        <v>20287971</v>
      </c>
      <c r="I51" s="100">
        <v>125062.1</v>
      </c>
      <c r="J51" s="99">
        <v>24922599.4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0" t="s">
        <v>10</v>
      </c>
      <c r="B52" s="131"/>
      <c r="C52" s="69">
        <f aca="true" t="shared" si="1" ref="C52:I52">C50/C51*100</f>
        <v>120.21770976396499</v>
      </c>
      <c r="D52" s="70">
        <f t="shared" si="1"/>
        <v>97.16024466822056</v>
      </c>
      <c r="E52" s="69">
        <f t="shared" si="1"/>
        <v>108.24042942252107</v>
      </c>
      <c r="F52" s="71">
        <f t="shared" si="1"/>
        <v>93.17749156038428</v>
      </c>
      <c r="G52" s="72">
        <f t="shared" si="1"/>
        <v>124.74441411851784</v>
      </c>
      <c r="H52" s="71">
        <f t="shared" si="1"/>
        <v>90.1882203991715</v>
      </c>
      <c r="I52" s="73">
        <f t="shared" si="1"/>
        <v>108.96994373195396</v>
      </c>
      <c r="J52" s="74">
        <f>J50/J51*100</f>
        <v>99.76650910659022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8"/>
      <c r="N56" s="128"/>
      <c r="O56" s="128"/>
      <c r="P56" s="128"/>
      <c r="Q56" s="128"/>
      <c r="R56" s="128"/>
      <c r="S56" s="128"/>
      <c r="T56" s="128"/>
      <c r="U56" s="128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令和2年3月分</v>
      </c>
      <c r="C64" s="8"/>
      <c r="D64" s="8"/>
      <c r="E64" s="8"/>
      <c r="F64" s="8"/>
      <c r="G64" s="8"/>
      <c r="H64" s="129" t="s">
        <v>54</v>
      </c>
      <c r="I64" s="129"/>
      <c r="J64" s="129"/>
      <c r="K64" s="8"/>
      <c r="L64" s="126" t="str">
        <f>A4</f>
        <v>令和2年3月分</v>
      </c>
      <c r="M64" s="127"/>
      <c r="N64" s="8"/>
      <c r="O64" s="8"/>
      <c r="P64" s="8"/>
      <c r="Q64" s="8"/>
      <c r="R64" s="8"/>
      <c r="S64" s="129" t="s">
        <v>54</v>
      </c>
      <c r="T64" s="129"/>
      <c r="U64" s="129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36" t="s">
        <v>60</v>
      </c>
      <c r="D67" s="136"/>
      <c r="E67" s="136" t="s">
        <v>61</v>
      </c>
      <c r="F67" s="136"/>
      <c r="G67" s="136" t="s">
        <v>62</v>
      </c>
      <c r="H67" s="136"/>
      <c r="I67" s="136" t="s">
        <v>63</v>
      </c>
      <c r="J67" s="136"/>
      <c r="K67" s="8"/>
      <c r="L67" s="31"/>
      <c r="M67" s="32" t="s">
        <v>59</v>
      </c>
      <c r="N67" s="136" t="s">
        <v>60</v>
      </c>
      <c r="O67" s="136"/>
      <c r="P67" s="136" t="s">
        <v>61</v>
      </c>
      <c r="Q67" s="136"/>
      <c r="R67" s="136" t="s">
        <v>62</v>
      </c>
      <c r="S67" s="136"/>
      <c r="T67" s="136" t="s">
        <v>63</v>
      </c>
      <c r="U67" s="136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568</v>
      </c>
      <c r="D70" s="104">
        <v>162297</v>
      </c>
      <c r="E70" s="103">
        <v>172</v>
      </c>
      <c r="F70" s="104">
        <v>51702</v>
      </c>
      <c r="G70" s="103">
        <v>75</v>
      </c>
      <c r="H70" s="105">
        <v>20108</v>
      </c>
      <c r="I70" s="106">
        <v>665</v>
      </c>
      <c r="J70" s="107">
        <v>193891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494</v>
      </c>
      <c r="D71" s="109">
        <v>11399</v>
      </c>
      <c r="E71" s="108">
        <v>170</v>
      </c>
      <c r="F71" s="109">
        <v>7475</v>
      </c>
      <c r="G71" s="108">
        <v>215</v>
      </c>
      <c r="H71" s="110">
        <v>9587</v>
      </c>
      <c r="I71" s="111">
        <v>449</v>
      </c>
      <c r="J71" s="112">
        <v>9287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26</v>
      </c>
      <c r="D72" s="109">
        <v>6500</v>
      </c>
      <c r="E72" s="108">
        <v>0</v>
      </c>
      <c r="F72" s="109">
        <v>0</v>
      </c>
      <c r="G72" s="108">
        <v>3</v>
      </c>
      <c r="H72" s="110">
        <v>750</v>
      </c>
      <c r="I72" s="111">
        <v>23</v>
      </c>
      <c r="J72" s="112">
        <v>5750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73</v>
      </c>
      <c r="D73" s="109">
        <v>10390</v>
      </c>
      <c r="E73" s="108">
        <v>102</v>
      </c>
      <c r="F73" s="109">
        <v>19194</v>
      </c>
      <c r="G73" s="108">
        <v>73</v>
      </c>
      <c r="H73" s="110">
        <v>13050</v>
      </c>
      <c r="I73" s="111">
        <v>102</v>
      </c>
      <c r="J73" s="112">
        <v>16534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15</v>
      </c>
      <c r="D76" s="109">
        <v>3571</v>
      </c>
      <c r="E76" s="108">
        <v>37</v>
      </c>
      <c r="F76" s="109">
        <v>8295</v>
      </c>
      <c r="G76" s="108">
        <v>40</v>
      </c>
      <c r="H76" s="110">
        <v>9216</v>
      </c>
      <c r="I76" s="111">
        <v>12</v>
      </c>
      <c r="J76" s="112">
        <v>2650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0</v>
      </c>
      <c r="Q79" s="59">
        <v>0</v>
      </c>
      <c r="R79" s="61">
        <v>0</v>
      </c>
      <c r="S79" s="62">
        <v>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149</v>
      </c>
      <c r="D80" s="109">
        <v>25146</v>
      </c>
      <c r="E80" s="108">
        <v>32</v>
      </c>
      <c r="F80" s="109">
        <v>7020</v>
      </c>
      <c r="G80" s="108">
        <v>24</v>
      </c>
      <c r="H80" s="110">
        <v>4278</v>
      </c>
      <c r="I80" s="111">
        <v>157</v>
      </c>
      <c r="J80" s="112">
        <v>27888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1357</v>
      </c>
      <c r="D82" s="109">
        <v>514265</v>
      </c>
      <c r="E82" s="108">
        <v>791</v>
      </c>
      <c r="F82" s="109">
        <v>290311</v>
      </c>
      <c r="G82" s="108">
        <v>725</v>
      </c>
      <c r="H82" s="110">
        <v>287989</v>
      </c>
      <c r="I82" s="111">
        <v>1423</v>
      </c>
      <c r="J82" s="112">
        <v>516587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372</v>
      </c>
      <c r="D84" s="109">
        <v>133448</v>
      </c>
      <c r="E84" s="108">
        <v>166</v>
      </c>
      <c r="F84" s="109">
        <v>65500</v>
      </c>
      <c r="G84" s="108">
        <v>148</v>
      </c>
      <c r="H84" s="110">
        <v>61854</v>
      </c>
      <c r="I84" s="111">
        <v>390</v>
      </c>
      <c r="J84" s="112">
        <v>137094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807</v>
      </c>
      <c r="D85" s="109">
        <v>2245439.2</v>
      </c>
      <c r="E85" s="108">
        <v>664</v>
      </c>
      <c r="F85" s="109">
        <v>724367</v>
      </c>
      <c r="G85" s="108">
        <v>685</v>
      </c>
      <c r="H85" s="110">
        <v>890349</v>
      </c>
      <c r="I85" s="111">
        <v>786</v>
      </c>
      <c r="J85" s="112">
        <v>2079457.2000000002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1228</v>
      </c>
      <c r="D86" s="109">
        <v>132257</v>
      </c>
      <c r="E86" s="108">
        <v>193</v>
      </c>
      <c r="F86" s="109">
        <v>113811</v>
      </c>
      <c r="G86" s="108">
        <v>269</v>
      </c>
      <c r="H86" s="110">
        <v>112727</v>
      </c>
      <c r="I86" s="111">
        <v>1152</v>
      </c>
      <c r="J86" s="112">
        <v>133341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123</v>
      </c>
      <c r="D87" s="109">
        <v>99650</v>
      </c>
      <c r="E87" s="108">
        <v>41</v>
      </c>
      <c r="F87" s="109">
        <v>34145</v>
      </c>
      <c r="G87" s="108">
        <v>32</v>
      </c>
      <c r="H87" s="110">
        <v>26440</v>
      </c>
      <c r="I87" s="111">
        <v>132</v>
      </c>
      <c r="J87" s="112">
        <v>107355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98</v>
      </c>
      <c r="D88" s="109">
        <v>31177</v>
      </c>
      <c r="E88" s="108">
        <v>148</v>
      </c>
      <c r="F88" s="109">
        <v>37114</v>
      </c>
      <c r="G88" s="120">
        <v>67</v>
      </c>
      <c r="H88" s="121">
        <v>20805</v>
      </c>
      <c r="I88" s="111">
        <v>179</v>
      </c>
      <c r="J88" s="112">
        <v>47486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0</v>
      </c>
      <c r="D89" s="109">
        <v>0</v>
      </c>
      <c r="E89" s="108">
        <v>0</v>
      </c>
      <c r="F89" s="109">
        <v>0</v>
      </c>
      <c r="G89" s="108">
        <v>0</v>
      </c>
      <c r="H89" s="110">
        <v>0</v>
      </c>
      <c r="I89" s="111">
        <v>0</v>
      </c>
      <c r="J89" s="112">
        <v>0</v>
      </c>
      <c r="K89" s="8"/>
      <c r="L89" s="81">
        <v>20</v>
      </c>
      <c r="M89" s="9" t="s">
        <v>31</v>
      </c>
      <c r="N89" s="108">
        <v>29</v>
      </c>
      <c r="O89" s="109">
        <v>19480</v>
      </c>
      <c r="P89" s="108">
        <v>15</v>
      </c>
      <c r="Q89" s="109">
        <v>15000</v>
      </c>
      <c r="R89" s="108">
        <v>25</v>
      </c>
      <c r="S89" s="110">
        <v>15480</v>
      </c>
      <c r="T89" s="111">
        <v>19</v>
      </c>
      <c r="U89" s="112">
        <v>19000</v>
      </c>
      <c r="V89" s="1"/>
    </row>
    <row r="90" spans="1:22" ht="18" customHeight="1">
      <c r="A90" s="12">
        <v>21</v>
      </c>
      <c r="B90" s="9" t="s">
        <v>32</v>
      </c>
      <c r="C90" s="108">
        <v>258.1</v>
      </c>
      <c r="D90" s="109">
        <v>96573</v>
      </c>
      <c r="E90" s="108">
        <v>265</v>
      </c>
      <c r="F90" s="109">
        <v>79496</v>
      </c>
      <c r="G90" s="108">
        <v>286</v>
      </c>
      <c r="H90" s="110">
        <v>90241</v>
      </c>
      <c r="I90" s="111">
        <v>237.10000000000002</v>
      </c>
      <c r="J90" s="112">
        <v>85828</v>
      </c>
      <c r="K90" s="8"/>
      <c r="L90" s="81">
        <v>21</v>
      </c>
      <c r="M90" s="9" t="s">
        <v>32</v>
      </c>
      <c r="N90" s="108">
        <v>0</v>
      </c>
      <c r="O90" s="109">
        <v>1425</v>
      </c>
      <c r="P90" s="108">
        <v>0</v>
      </c>
      <c r="Q90" s="109">
        <v>2200</v>
      </c>
      <c r="R90" s="108">
        <v>0</v>
      </c>
      <c r="S90" s="110">
        <v>1900</v>
      </c>
      <c r="T90" s="111">
        <v>0</v>
      </c>
      <c r="U90" s="112">
        <v>1725</v>
      </c>
      <c r="V90" s="1"/>
    </row>
    <row r="91" spans="1:22" ht="18" customHeight="1">
      <c r="A91" s="12">
        <v>22</v>
      </c>
      <c r="B91" s="9" t="s">
        <v>33</v>
      </c>
      <c r="C91" s="108">
        <v>4817</v>
      </c>
      <c r="D91" s="109">
        <v>295103</v>
      </c>
      <c r="E91" s="108">
        <v>190</v>
      </c>
      <c r="F91" s="109">
        <v>7822</v>
      </c>
      <c r="G91" s="108">
        <v>1379</v>
      </c>
      <c r="H91" s="110">
        <v>76121</v>
      </c>
      <c r="I91" s="111">
        <v>3628</v>
      </c>
      <c r="J91" s="112">
        <v>226804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307</v>
      </c>
      <c r="D92" s="109">
        <v>233005</v>
      </c>
      <c r="E92" s="108">
        <v>71</v>
      </c>
      <c r="F92" s="109">
        <v>63063</v>
      </c>
      <c r="G92" s="108">
        <v>75</v>
      </c>
      <c r="H92" s="110">
        <v>60793</v>
      </c>
      <c r="I92" s="111">
        <v>303</v>
      </c>
      <c r="J92" s="112">
        <v>235275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323</v>
      </c>
      <c r="D93" s="109">
        <v>73068</v>
      </c>
      <c r="E93" s="108">
        <v>385</v>
      </c>
      <c r="F93" s="109">
        <v>56547</v>
      </c>
      <c r="G93" s="108">
        <v>298</v>
      </c>
      <c r="H93" s="110">
        <v>48938</v>
      </c>
      <c r="I93" s="111">
        <v>410</v>
      </c>
      <c r="J93" s="112">
        <v>80677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2604</v>
      </c>
      <c r="D94" s="109">
        <v>797798</v>
      </c>
      <c r="E94" s="108">
        <v>2105</v>
      </c>
      <c r="F94" s="109">
        <v>612163</v>
      </c>
      <c r="G94" s="108">
        <v>2541</v>
      </c>
      <c r="H94" s="110">
        <v>685221</v>
      </c>
      <c r="I94" s="111">
        <v>2168</v>
      </c>
      <c r="J94" s="112">
        <v>724740</v>
      </c>
      <c r="K94" s="8"/>
      <c r="L94" s="81">
        <v>25</v>
      </c>
      <c r="M94" s="9" t="s">
        <v>36</v>
      </c>
      <c r="N94" s="108">
        <v>1787</v>
      </c>
      <c r="O94" s="109">
        <v>670125</v>
      </c>
      <c r="P94" s="108">
        <v>959</v>
      </c>
      <c r="Q94" s="109">
        <v>359625</v>
      </c>
      <c r="R94" s="108">
        <v>872</v>
      </c>
      <c r="S94" s="110">
        <v>327000</v>
      </c>
      <c r="T94" s="111">
        <v>1874</v>
      </c>
      <c r="U94" s="112">
        <v>702750</v>
      </c>
      <c r="V94" s="1"/>
    </row>
    <row r="95" spans="1:22" ht="18" customHeight="1">
      <c r="A95" s="12">
        <v>26</v>
      </c>
      <c r="B95" s="9" t="s">
        <v>37</v>
      </c>
      <c r="C95" s="108">
        <v>4112</v>
      </c>
      <c r="D95" s="109">
        <v>1233417</v>
      </c>
      <c r="E95" s="108">
        <v>5561</v>
      </c>
      <c r="F95" s="109">
        <v>1889115</v>
      </c>
      <c r="G95" s="108">
        <v>5916</v>
      </c>
      <c r="H95" s="110">
        <v>2030208</v>
      </c>
      <c r="I95" s="111">
        <v>3757</v>
      </c>
      <c r="J95" s="112">
        <v>1092324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48143</v>
      </c>
      <c r="D96" s="109">
        <v>6639647.2</v>
      </c>
      <c r="E96" s="108">
        <v>18498</v>
      </c>
      <c r="F96" s="109">
        <v>2759323</v>
      </c>
      <c r="G96" s="108">
        <v>19561</v>
      </c>
      <c r="H96" s="110">
        <v>2838069</v>
      </c>
      <c r="I96" s="111">
        <v>47080</v>
      </c>
      <c r="J96" s="112">
        <v>6560901.199999999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557</v>
      </c>
      <c r="D97" s="109">
        <v>1028195</v>
      </c>
      <c r="E97" s="108">
        <v>415</v>
      </c>
      <c r="F97" s="109">
        <v>715520</v>
      </c>
      <c r="G97" s="108">
        <v>102</v>
      </c>
      <c r="H97" s="110">
        <v>191784</v>
      </c>
      <c r="I97" s="111">
        <v>870</v>
      </c>
      <c r="J97" s="112">
        <v>1551931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13649</v>
      </c>
      <c r="D98" s="109">
        <v>3822702</v>
      </c>
      <c r="E98" s="108">
        <v>7611</v>
      </c>
      <c r="F98" s="109">
        <v>2094087</v>
      </c>
      <c r="G98" s="108">
        <v>7373</v>
      </c>
      <c r="H98" s="110">
        <v>1982529</v>
      </c>
      <c r="I98" s="111">
        <v>13887</v>
      </c>
      <c r="J98" s="112">
        <v>3934260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381</v>
      </c>
      <c r="D99" s="109">
        <v>216869</v>
      </c>
      <c r="E99" s="108">
        <v>43</v>
      </c>
      <c r="F99" s="109">
        <v>18132</v>
      </c>
      <c r="G99" s="108">
        <v>87</v>
      </c>
      <c r="H99" s="110">
        <v>33045</v>
      </c>
      <c r="I99" s="111">
        <v>337</v>
      </c>
      <c r="J99" s="112">
        <v>201956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45</v>
      </c>
      <c r="D100" s="109">
        <v>3158</v>
      </c>
      <c r="E100" s="108">
        <v>9</v>
      </c>
      <c r="F100" s="109">
        <v>666</v>
      </c>
      <c r="G100" s="108">
        <v>10</v>
      </c>
      <c r="H100" s="110">
        <v>679</v>
      </c>
      <c r="I100" s="111">
        <v>44</v>
      </c>
      <c r="J100" s="112">
        <v>3145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64</v>
      </c>
      <c r="D101" s="109">
        <v>8268</v>
      </c>
      <c r="E101" s="108">
        <v>80</v>
      </c>
      <c r="F101" s="109">
        <v>10600</v>
      </c>
      <c r="G101" s="108">
        <v>56</v>
      </c>
      <c r="H101" s="110">
        <v>7600</v>
      </c>
      <c r="I101" s="111">
        <v>88</v>
      </c>
      <c r="J101" s="112">
        <v>11268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22995</v>
      </c>
      <c r="D102" s="109">
        <v>1564796</v>
      </c>
      <c r="E102" s="108">
        <v>25034</v>
      </c>
      <c r="F102" s="109">
        <v>4195638</v>
      </c>
      <c r="G102" s="108">
        <v>25229</v>
      </c>
      <c r="H102" s="110">
        <v>4185700</v>
      </c>
      <c r="I102" s="111">
        <v>22800</v>
      </c>
      <c r="J102" s="112">
        <v>1574734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1508</v>
      </c>
      <c r="D103" s="109">
        <v>221924</v>
      </c>
      <c r="E103" s="108">
        <v>9485</v>
      </c>
      <c r="F103" s="109">
        <v>693161</v>
      </c>
      <c r="G103" s="108">
        <v>8984</v>
      </c>
      <c r="H103" s="110">
        <v>652421</v>
      </c>
      <c r="I103" s="111">
        <v>2009</v>
      </c>
      <c r="J103" s="112">
        <v>262664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147</v>
      </c>
      <c r="D104" s="109">
        <v>197386</v>
      </c>
      <c r="E104" s="108">
        <v>34</v>
      </c>
      <c r="F104" s="109">
        <v>60306</v>
      </c>
      <c r="G104" s="108">
        <v>42</v>
      </c>
      <c r="H104" s="110">
        <v>71443</v>
      </c>
      <c r="I104" s="111">
        <v>139</v>
      </c>
      <c r="J104" s="112">
        <v>186249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596</v>
      </c>
      <c r="D105" s="109">
        <v>142325</v>
      </c>
      <c r="E105" s="108">
        <v>1638</v>
      </c>
      <c r="F105" s="109">
        <v>155430</v>
      </c>
      <c r="G105" s="108">
        <v>1482</v>
      </c>
      <c r="H105" s="110">
        <v>155851</v>
      </c>
      <c r="I105" s="111">
        <v>752</v>
      </c>
      <c r="J105" s="112">
        <v>141904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2522</v>
      </c>
      <c r="D106" s="109">
        <v>1995321</v>
      </c>
      <c r="E106" s="108">
        <v>992</v>
      </c>
      <c r="F106" s="109">
        <v>873076</v>
      </c>
      <c r="G106" s="108">
        <v>1517</v>
      </c>
      <c r="H106" s="110">
        <v>1338241</v>
      </c>
      <c r="I106" s="111">
        <v>1997</v>
      </c>
      <c r="J106" s="112">
        <v>1530156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5769</v>
      </c>
      <c r="D107" s="109">
        <v>571721</v>
      </c>
      <c r="E107" s="108">
        <v>1275</v>
      </c>
      <c r="F107" s="109">
        <v>88408</v>
      </c>
      <c r="G107" s="108">
        <v>2715</v>
      </c>
      <c r="H107" s="110">
        <v>184865</v>
      </c>
      <c r="I107" s="111">
        <v>4329</v>
      </c>
      <c r="J107" s="112">
        <v>475264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35847</v>
      </c>
      <c r="D109" s="114">
        <v>2023967</v>
      </c>
      <c r="E109" s="113">
        <v>12676</v>
      </c>
      <c r="F109" s="114">
        <v>1699625</v>
      </c>
      <c r="G109" s="113">
        <v>25071</v>
      </c>
      <c r="H109" s="115">
        <v>1773720</v>
      </c>
      <c r="I109" s="116">
        <v>23452</v>
      </c>
      <c r="J109" s="117">
        <v>1949872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34" t="s">
        <v>50</v>
      </c>
      <c r="B110" s="135"/>
      <c r="C110" s="54">
        <f aca="true" t="shared" si="2" ref="C110:H110">SUM(C70:C109)</f>
        <v>149974.1</v>
      </c>
      <c r="D110" s="55">
        <f t="shared" si="2"/>
        <v>24544382.4</v>
      </c>
      <c r="E110" s="53">
        <f t="shared" si="2"/>
        <v>88913</v>
      </c>
      <c r="F110" s="50">
        <f t="shared" si="2"/>
        <v>17436512</v>
      </c>
      <c r="G110" s="54">
        <f t="shared" si="2"/>
        <v>105110</v>
      </c>
      <c r="H110" s="55">
        <f t="shared" si="2"/>
        <v>17870022</v>
      </c>
      <c r="I110" s="53">
        <f>SUM(I70:I109)</f>
        <v>133777.1</v>
      </c>
      <c r="J110" s="52">
        <f>SUM(J70:J109)</f>
        <v>24110872.4</v>
      </c>
      <c r="K110" s="8"/>
      <c r="L110" s="134" t="s">
        <v>50</v>
      </c>
      <c r="M110" s="139"/>
      <c r="N110" s="66">
        <f aca="true" t="shared" si="3" ref="N110:S110">SUM(N70:N109)</f>
        <v>1816</v>
      </c>
      <c r="O110" s="67">
        <f t="shared" si="3"/>
        <v>691030</v>
      </c>
      <c r="P110" s="68">
        <f t="shared" si="3"/>
        <v>974</v>
      </c>
      <c r="Q110" s="75">
        <f t="shared" si="3"/>
        <v>376825</v>
      </c>
      <c r="R110" s="66">
        <f t="shared" si="3"/>
        <v>897</v>
      </c>
      <c r="S110" s="67">
        <f t="shared" si="3"/>
        <v>344380</v>
      </c>
      <c r="T110" s="68">
        <f>SUM(T70:T109)</f>
        <v>1893</v>
      </c>
      <c r="U110" s="67">
        <f>SUM(U70:U109)</f>
        <v>723475</v>
      </c>
      <c r="V110" s="1"/>
    </row>
    <row r="111" spans="1:22" ht="18" customHeight="1" thickBot="1">
      <c r="A111" s="137" t="s">
        <v>9</v>
      </c>
      <c r="B111" s="138"/>
      <c r="C111" s="101">
        <v>123736.1</v>
      </c>
      <c r="D111" s="102">
        <v>25031264.4</v>
      </c>
      <c r="E111" s="100">
        <v>81711</v>
      </c>
      <c r="F111" s="99">
        <v>18683577</v>
      </c>
      <c r="G111" s="101">
        <v>83432</v>
      </c>
      <c r="H111" s="102">
        <v>19775059</v>
      </c>
      <c r="I111" s="100">
        <v>122015.1</v>
      </c>
      <c r="J111" s="99">
        <v>23939782.4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0" t="s">
        <v>10</v>
      </c>
      <c r="B112" s="131"/>
      <c r="C112" s="69">
        <f aca="true" t="shared" si="4" ref="C112:I112">C110/C111*100</f>
        <v>121.20480603477885</v>
      </c>
      <c r="D112" s="70">
        <f t="shared" si="4"/>
        <v>98.0549044897628</v>
      </c>
      <c r="E112" s="69">
        <f t="shared" si="4"/>
        <v>108.81399077235623</v>
      </c>
      <c r="F112" s="71">
        <f t="shared" si="4"/>
        <v>93.32534128769882</v>
      </c>
      <c r="G112" s="72">
        <f t="shared" si="4"/>
        <v>125.98283632179499</v>
      </c>
      <c r="H112" s="71">
        <f t="shared" si="4"/>
        <v>90.3664661632615</v>
      </c>
      <c r="I112" s="73">
        <f t="shared" si="4"/>
        <v>109.63979048494816</v>
      </c>
      <c r="J112" s="74">
        <f>J110/J111*100</f>
        <v>100.71466815003298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8" t="s">
        <v>75</v>
      </c>
      <c r="N116" s="128"/>
      <c r="O116" s="128"/>
      <c r="P116" s="128"/>
      <c r="Q116" s="128"/>
      <c r="R116" s="128"/>
      <c r="S116" s="128"/>
      <c r="T116" s="128"/>
      <c r="U116" s="128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6" t="str">
        <f>A4</f>
        <v>令和2年3月分</v>
      </c>
      <c r="B125" s="127"/>
      <c r="C125" s="8"/>
      <c r="D125" s="8"/>
      <c r="E125" s="8"/>
      <c r="F125" s="8"/>
      <c r="G125" s="8"/>
      <c r="H125" s="8" t="s">
        <v>54</v>
      </c>
      <c r="I125" s="8"/>
      <c r="J125" s="8"/>
      <c r="L125" s="126" t="str">
        <f>A4</f>
        <v>令和2年3月分</v>
      </c>
      <c r="M125" s="127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36" t="s">
        <v>60</v>
      </c>
      <c r="D128" s="136"/>
      <c r="E128" s="136" t="s">
        <v>61</v>
      </c>
      <c r="F128" s="136"/>
      <c r="G128" s="136" t="s">
        <v>62</v>
      </c>
      <c r="H128" s="136"/>
      <c r="I128" s="136" t="s">
        <v>63</v>
      </c>
      <c r="J128" s="136"/>
      <c r="L128" s="31"/>
      <c r="M128" s="32" t="s">
        <v>59</v>
      </c>
      <c r="N128" s="136" t="s">
        <v>60</v>
      </c>
      <c r="O128" s="136"/>
      <c r="P128" s="136" t="s">
        <v>61</v>
      </c>
      <c r="Q128" s="136"/>
      <c r="R128" s="136" t="s">
        <v>62</v>
      </c>
      <c r="S128" s="136"/>
      <c r="T128" s="136" t="s">
        <v>63</v>
      </c>
      <c r="U128" s="136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554</v>
      </c>
      <c r="D132" s="109">
        <v>28549</v>
      </c>
      <c r="E132" s="108">
        <v>813</v>
      </c>
      <c r="F132" s="109">
        <v>40469</v>
      </c>
      <c r="G132" s="108">
        <v>807</v>
      </c>
      <c r="H132" s="110">
        <v>40958</v>
      </c>
      <c r="I132" s="111">
        <v>560</v>
      </c>
      <c r="J132" s="112">
        <v>28060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34" t="s">
        <v>50</v>
      </c>
      <c r="B171" s="139"/>
      <c r="C171" s="53">
        <f aca="true" t="shared" si="7" ref="C171:J171">SUM(C131:C170)</f>
        <v>554</v>
      </c>
      <c r="D171" s="55">
        <f t="shared" si="7"/>
        <v>28549</v>
      </c>
      <c r="E171" s="53">
        <f t="shared" si="7"/>
        <v>813</v>
      </c>
      <c r="F171" s="50">
        <f t="shared" si="7"/>
        <v>40469</v>
      </c>
      <c r="G171" s="54">
        <f t="shared" si="7"/>
        <v>807</v>
      </c>
      <c r="H171" s="50">
        <f t="shared" si="7"/>
        <v>40958</v>
      </c>
      <c r="I171" s="53">
        <f t="shared" si="7"/>
        <v>560</v>
      </c>
      <c r="J171" s="50">
        <f t="shared" si="7"/>
        <v>28060</v>
      </c>
      <c r="L171" s="142" t="s">
        <v>50</v>
      </c>
      <c r="M171" s="143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7" t="s">
        <v>82</v>
      </c>
      <c r="C176" s="127"/>
      <c r="D176" s="127"/>
      <c r="E176" s="127"/>
      <c r="F176" s="127"/>
      <c r="G176" s="127"/>
      <c r="H176" s="127"/>
      <c r="I176" s="127"/>
      <c r="J176" s="127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石川県倉庫協会</cp:lastModifiedBy>
  <cp:lastPrinted>2012-06-20T02:07:29Z</cp:lastPrinted>
  <dcterms:created xsi:type="dcterms:W3CDTF">1999-04-15T02:06:26Z</dcterms:created>
  <dcterms:modified xsi:type="dcterms:W3CDTF">2020-04-13T01:02:42Z</dcterms:modified>
  <cp:category/>
  <cp:version/>
  <cp:contentType/>
  <cp:contentStatus/>
</cp:coreProperties>
</file>