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<sst xmlns="http://schemas.openxmlformats.org/spreadsheetml/2006/main" count="41" uniqueCount="33">
  <si>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</si>
  <si>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</si>
  <si>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</si>
  <si>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</si>
  <si>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</si>
  <si>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</si>
  <si>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</si>
  <si>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</si>
  <si>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</si>
  <si>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</si>
  <si>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</si>
  <si>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</si>
  <si>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</si>
  <si>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</si>
  <si>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</si>
  <si>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</si>
  <si>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</si>
  <si>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</si>
  <si>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</si>
  <si>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</si>
  <si>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</si>
  <si>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</si>
  <si>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</si>
  <si>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</si>
  <si>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</si>
  <si>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</si>
  <si>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</si>
  <si>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</si>
  <si>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</si>
  <si>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</si>
  <si>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</si>
  <si>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</si>
  <si>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令和2年5月末現在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</si>
</sst>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4">
      <selection activeCell="J18" sqref="J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v>204068</v>
      </c>
      <c r="F9" s="7">
        <v>25647</v>
      </c>
      <c r="G9" s="7">
        <f aca="true" t="shared" si="0" ref="G9:G18">E9+F9</f>
        <v>229715</v>
      </c>
      <c r="H9" s="15"/>
      <c r="I9" s="7">
        <v>145689</v>
      </c>
      <c r="J9" s="7">
        <v>6242</v>
      </c>
      <c r="K9" s="7">
        <f>G9-I9-J9</f>
        <v>77784</v>
      </c>
      <c r="L9" s="8">
        <f>(I9+J9)/G9*100</f>
        <v>66.1389112596043</v>
      </c>
      <c r="M9" s="16"/>
      <c r="N9" s="7">
        <v>226749</v>
      </c>
      <c r="O9" s="7">
        <f aca="true" t="shared" si="1" ref="O9:O18">G9-N9</f>
        <v>2966</v>
      </c>
      <c r="P9" s="8">
        <f>G9/N9*100</f>
        <v>101.30805428028349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t="shared" si="0"/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1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0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1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204068</v>
      </c>
      <c r="F12" s="7">
        <f>SUM(F9:F11)</f>
        <v>25647</v>
      </c>
      <c r="G12" s="7">
        <f t="shared" si="0"/>
        <v>229715</v>
      </c>
      <c r="H12" s="15"/>
      <c r="I12" s="7">
        <f>SUM(I9:I11)</f>
        <v>145689</v>
      </c>
      <c r="J12" s="7">
        <f>SUM(J9:J11)</f>
        <v>6242</v>
      </c>
      <c r="K12" s="7">
        <f>SUM(K9:K11)</f>
        <v>77784</v>
      </c>
      <c r="L12" s="8">
        <f>(I12+J12)/G12*100</f>
        <v>66.1389112596043</v>
      </c>
      <c r="M12" s="16"/>
      <c r="N12" s="7">
        <v>226749</v>
      </c>
      <c r="O12" s="7">
        <f t="shared" si="1"/>
        <v>2966</v>
      </c>
      <c r="P12" s="8">
        <f>G12/N12*100</f>
        <v>101.30805428028349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0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1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4453</v>
      </c>
      <c r="F15" s="7"/>
      <c r="G15" s="7">
        <f t="shared" si="0"/>
        <v>4453</v>
      </c>
      <c r="H15" s="15"/>
      <c r="I15" s="7">
        <v>2616</v>
      </c>
      <c r="J15" s="7">
        <v>605</v>
      </c>
      <c r="K15" s="7">
        <f>G15-I15-J15</f>
        <v>1232</v>
      </c>
      <c r="L15" s="8">
        <f>(I15+J15)/G15*100</f>
        <v>72.33325847743095</v>
      </c>
      <c r="M15" s="16"/>
      <c r="N15" s="7">
        <v>4163</v>
      </c>
      <c r="O15" s="7">
        <f t="shared" si="1"/>
        <v>290</v>
      </c>
      <c r="P15" s="8">
        <f>G15/N15*100</f>
        <v>106.96613019457122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0"/>
        <v>1822</v>
      </c>
      <c r="H18" s="15"/>
      <c r="I18" s="7">
        <v>800</v>
      </c>
      <c r="J18" s="7">
        <v>580</v>
      </c>
      <c r="K18" s="7">
        <f>G18-I18-J18</f>
        <v>442</v>
      </c>
      <c r="L18" s="8">
        <f>(I18+J18)/G18*100</f>
        <v>75.74094401756312</v>
      </c>
      <c r="M18" s="16"/>
      <c r="N18" s="7">
        <v>1822</v>
      </c>
      <c r="O18" s="7">
        <f t="shared" si="1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isiso</cp:lastModifiedBy>
  <cp:lastPrinted>2017-04-18T09:40:30Z</cp:lastPrinted>
  <dcterms:created xsi:type="dcterms:W3CDTF">2011-05-29T02:50:33Z</dcterms:created>
  <dcterms:modified xsi:type="dcterms:W3CDTF">2020-06-12T06:29:06Z</dcterms:modified>
  <cp:category/>
  <cp:version/>
  <cp:contentType/>
  <cp:contentStatus/>
</cp:coreProperties>
</file>