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<sst xmlns="http://schemas.openxmlformats.org/spreadsheetml/2006/main" count="36" uniqueCount="30">
  <si>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</si>
  <si>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</si>
  <si>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</si>
  <si>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</si>
  <si>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</si>
  <si>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</si>
  <si>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</si>
  <si>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</si>
  <si>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</si>
  <si>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</si>
  <si>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</si>
  <si>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</si>
  <si>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</si>
  <si>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</si>
  <si>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</si>
  <si>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</si>
  <si>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</si>
  <si>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</si>
  <si>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</si>
  <si>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</si>
  <si>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</si>
  <si>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</si>
  <si>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</si>
  <si>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</si>
  <si>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</si>
  <si>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</si>
  <si>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</si>
  <si>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2019年03月19日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</si>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</sst>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2018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1772943</v>
      </c>
      <c r="G12" s="94" t="str">
        <f>IF(N12=0,"- ",F12/N12*100)</f>
        <v>- </v>
      </c>
      <c r="H12" s="94" t="str">
        <f>IF(O12=0,"- ",F12/O12*100)</f>
        <v>- </v>
      </c>
      <c r="I12" s="57">
        <v>1343996</v>
      </c>
      <c r="J12" s="58">
        <v>6971</v>
      </c>
      <c r="K12" s="59">
        <v>421976</v>
      </c>
      <c r="L12" s="94" t="str">
        <f>IF(F12=0,"- ",I12/F12*100)</f>
        <v>- </v>
      </c>
      <c r="M12" s="52"/>
      <c r="N12" s="53">
        <v>1740251</v>
      </c>
      <c r="O12" s="53">
        <v>1781629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160608</v>
      </c>
      <c r="G13" s="95" t="str">
        <f>IF(N13=0,"- ",F13/N13*100)</f>
        <v>- </v>
      </c>
      <c r="H13" s="95" t="str">
        <f>IF(O13=0,"- ",F13/O13*100)</f>
        <v>- </v>
      </c>
      <c r="I13" s="61">
        <v>73300</v>
      </c>
      <c r="J13" s="62">
        <v>27981</v>
      </c>
      <c r="K13" s="59">
        <v>59327</v>
      </c>
      <c r="L13" s="95" t="str">
        <f>IF(F13=0,"- ",I13/F13*100)</f>
        <v>- </v>
      </c>
      <c r="M13" s="52"/>
      <c r="N13" s="54">
        <v>162246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425868</v>
      </c>
      <c r="J14" s="62">
        <v>19514</v>
      </c>
      <c r="K14" s="59">
        <v>156565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33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10125</v>
      </c>
      <c r="G16" s="96" t="str">
        <f>IF(N16=0,"- ",F16/N16*100)</f>
        <v>- </v>
      </c>
      <c r="H16" s="96" t="str">
        <f>IF(O16=0,"- ",F16/O16*100)</f>
        <v>- </v>
      </c>
      <c r="I16" s="64">
        <v>6894</v>
      </c>
      <c r="J16" s="65">
        <v>220</v>
      </c>
      <c r="K16" s="66">
        <v>3011</v>
      </c>
      <c r="L16" s="96" t="str">
        <f>IF(F16=0,"- ",I16/F16*100)</f>
        <v>- </v>
      </c>
      <c r="M16" s="52"/>
      <c r="N16" s="55">
        <v>12105</v>
      </c>
      <c r="O16" s="55">
        <v>12295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