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<sst xmlns="http://schemas.openxmlformats.org/spreadsheetml/2006/main" count="385" uniqueCount="90">
  <si>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</si>
  <si>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</si>
  <si>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</si>
  <si>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</si>
  <si>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</si>
  <si>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</si>
  <si>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</si>
  <si>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</si>
  <si>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</si>
  <si>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</si>
  <si>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</si>
  <si>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</si>
  <si>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</si>
  <si>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</si>
  <si>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</si>
  <si>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</si>
  <si>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</si>
  <si>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</si>
  <si>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</si>
  <si>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</si>
  <si>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</si>
  <si>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</si>
  <si>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</si>
  <si>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</si>
  <si>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</si>
  <si>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</si>
  <si>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</si>
  <si>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</si>
  <si>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</si>
  <si>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</si>
  <si>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</si>
  <si>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</si>
  <si>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</si>
  <si>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</si>
  <si>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</si>
  <si>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</si>
  <si>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</si>
  <si>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</si>
  <si>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</si>
  <si>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</si>
  <si>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</si>
  <si>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</si>
  <si>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</si>
  <si>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</si>
  <si>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</si>
  <si>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</si>
  <si>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</si>
  <si>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</si>
  <si>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</si>
  <si>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</si>
  <si>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</si>
  <si>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</si>
  <si>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</si>
  <si>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</si>
  <si>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</si>
  <si>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</si>
  <si>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</si>
  <si>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</si>
  <si>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</si>
  <si>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</si>
  <si>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</si>
  <si>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</si>
  <si>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</si>
  <si>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</si>
  <si>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</si>
  <si>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</si>
  <si>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</si>
  <si>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</si>
  <si>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</si>
  <si>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</si>
  <si>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</si>
  <si>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</si>
  <si>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</si>
  <si>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</si>
  <si>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</si>
  <si>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</si>
  <si>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</si>
  <si>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</si>
  <si>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</si>
  <si>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</si>
  <si>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</si>
  <si>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</si>
  <si>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</si>
  <si>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</si>
  <si>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</si>
  <si>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</si>
  <si>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</si>
  <si>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</si>
  <si>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</si>
  <si>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令和2年9月分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</si>
</sst>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6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B5" sqref="B5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9.375" style="0" customWidth="1"/>
    <col min="6" max="6" width="10.625" style="0" customWidth="1"/>
    <col min="7" max="7" width="9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6" t="s">
        <v>89</v>
      </c>
      <c r="B4" s="127"/>
      <c r="C4" s="8"/>
      <c r="D4" s="8"/>
      <c r="E4" s="8"/>
      <c r="F4" s="8"/>
      <c r="G4" s="8"/>
      <c r="H4" s="129" t="s">
        <v>54</v>
      </c>
      <c r="I4" s="129"/>
      <c r="J4" s="129"/>
      <c r="K4" s="8"/>
      <c r="L4" s="126"/>
      <c r="M4" s="127"/>
      <c r="N4" s="8"/>
      <c r="O4" s="8"/>
      <c r="P4" s="8"/>
      <c r="Q4" s="8"/>
      <c r="R4" s="8"/>
      <c r="S4" s="129"/>
      <c r="T4" s="129"/>
      <c r="U4" s="12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22" t="s">
        <v>60</v>
      </c>
      <c r="D7" s="133"/>
      <c r="E7" s="122" t="s">
        <v>61</v>
      </c>
      <c r="F7" s="123"/>
      <c r="G7" s="133" t="s">
        <v>62</v>
      </c>
      <c r="H7" s="133"/>
      <c r="I7" s="122" t="s">
        <v>63</v>
      </c>
      <c r="J7" s="123"/>
      <c r="K7" s="8"/>
      <c r="L7" s="8"/>
      <c r="M7" s="24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40" t="s">
        <v>66</v>
      </c>
      <c r="B9" s="141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24"/>
      <c r="M9" s="12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830</v>
      </c>
      <c r="D10" s="104">
        <v>265307</v>
      </c>
      <c r="E10" s="103">
        <v>1122</v>
      </c>
      <c r="F10" s="104">
        <v>357796</v>
      </c>
      <c r="G10" s="103">
        <v>274</v>
      </c>
      <c r="H10" s="105">
        <v>90156</v>
      </c>
      <c r="I10" s="106">
        <v>1678</v>
      </c>
      <c r="J10" s="107">
        <v>532947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1243</v>
      </c>
      <c r="D11" s="109">
        <v>51067</v>
      </c>
      <c r="E11" s="108">
        <v>1084</v>
      </c>
      <c r="F11" s="109">
        <v>51096</v>
      </c>
      <c r="G11" s="108">
        <v>1109</v>
      </c>
      <c r="H11" s="110">
        <v>53447</v>
      </c>
      <c r="I11" s="111">
        <v>1218</v>
      </c>
      <c r="J11" s="112">
        <v>48716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10">
        <v>0</v>
      </c>
      <c r="I12" s="111">
        <v>0</v>
      </c>
      <c r="J12" s="112">
        <v>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113</v>
      </c>
      <c r="D13" s="109">
        <v>22000</v>
      </c>
      <c r="E13" s="108">
        <v>65</v>
      </c>
      <c r="F13" s="109">
        <v>12510</v>
      </c>
      <c r="G13" s="108">
        <v>70</v>
      </c>
      <c r="H13" s="110">
        <v>14010</v>
      </c>
      <c r="I13" s="111">
        <v>108</v>
      </c>
      <c r="J13" s="112">
        <v>20500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2</v>
      </c>
      <c r="D16" s="109">
        <v>346</v>
      </c>
      <c r="E16" s="108">
        <v>36</v>
      </c>
      <c r="F16" s="109">
        <v>8294</v>
      </c>
      <c r="G16" s="108">
        <v>25</v>
      </c>
      <c r="H16" s="110">
        <v>5760</v>
      </c>
      <c r="I16" s="111">
        <v>13</v>
      </c>
      <c r="J16" s="112">
        <v>2880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129</v>
      </c>
      <c r="D20" s="109">
        <v>19107</v>
      </c>
      <c r="E20" s="108">
        <v>0</v>
      </c>
      <c r="F20" s="109">
        <v>0</v>
      </c>
      <c r="G20" s="108">
        <v>16</v>
      </c>
      <c r="H20" s="110">
        <v>2337</v>
      </c>
      <c r="I20" s="111">
        <v>113</v>
      </c>
      <c r="J20" s="112">
        <v>16770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1212</v>
      </c>
      <c r="D22" s="109">
        <v>509028</v>
      </c>
      <c r="E22" s="108">
        <v>679</v>
      </c>
      <c r="F22" s="109">
        <v>237084</v>
      </c>
      <c r="G22" s="108">
        <v>737</v>
      </c>
      <c r="H22" s="110">
        <v>299997</v>
      </c>
      <c r="I22" s="111">
        <v>1154</v>
      </c>
      <c r="J22" s="112">
        <v>446115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363</v>
      </c>
      <c r="D24" s="109">
        <v>101513</v>
      </c>
      <c r="E24" s="108">
        <v>1147</v>
      </c>
      <c r="F24" s="109">
        <v>105169</v>
      </c>
      <c r="G24" s="108">
        <v>1174</v>
      </c>
      <c r="H24" s="110">
        <v>100195</v>
      </c>
      <c r="I24" s="111">
        <v>336</v>
      </c>
      <c r="J24" s="112">
        <v>106487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844</v>
      </c>
      <c r="D25" s="109">
        <v>2188298</v>
      </c>
      <c r="E25" s="108">
        <v>629</v>
      </c>
      <c r="F25" s="109">
        <v>690615</v>
      </c>
      <c r="G25" s="108">
        <v>676</v>
      </c>
      <c r="H25" s="110">
        <v>754087</v>
      </c>
      <c r="I25" s="111">
        <v>797</v>
      </c>
      <c r="J25" s="112">
        <v>2124826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1009</v>
      </c>
      <c r="D26" s="109">
        <v>172836</v>
      </c>
      <c r="E26" s="108">
        <v>264</v>
      </c>
      <c r="F26" s="109">
        <v>209351</v>
      </c>
      <c r="G26" s="108">
        <v>290</v>
      </c>
      <c r="H26" s="110">
        <v>216869</v>
      </c>
      <c r="I26" s="111">
        <v>983</v>
      </c>
      <c r="J26" s="112">
        <v>165318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133</v>
      </c>
      <c r="D27" s="109">
        <v>107670</v>
      </c>
      <c r="E27" s="108">
        <v>89</v>
      </c>
      <c r="F27" s="109">
        <v>74070</v>
      </c>
      <c r="G27" s="108">
        <v>83</v>
      </c>
      <c r="H27" s="110">
        <v>68840</v>
      </c>
      <c r="I27" s="111">
        <v>139</v>
      </c>
      <c r="J27" s="112">
        <v>112900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339</v>
      </c>
      <c r="D28" s="109">
        <v>64199</v>
      </c>
      <c r="E28" s="108">
        <v>72</v>
      </c>
      <c r="F28" s="109">
        <v>31526</v>
      </c>
      <c r="G28" s="118">
        <v>147</v>
      </c>
      <c r="H28" s="119">
        <v>38741</v>
      </c>
      <c r="I28" s="111">
        <v>264</v>
      </c>
      <c r="J28" s="112">
        <v>56984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184</v>
      </c>
      <c r="D29" s="109">
        <v>48780</v>
      </c>
      <c r="E29" s="108">
        <v>122</v>
      </c>
      <c r="F29" s="109">
        <v>40340</v>
      </c>
      <c r="G29" s="108">
        <v>40</v>
      </c>
      <c r="H29" s="110">
        <v>31000</v>
      </c>
      <c r="I29" s="111">
        <v>266</v>
      </c>
      <c r="J29" s="112">
        <v>58120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144.1</v>
      </c>
      <c r="D30" s="109">
        <v>60560</v>
      </c>
      <c r="E30" s="108">
        <v>108</v>
      </c>
      <c r="F30" s="109">
        <v>45533</v>
      </c>
      <c r="G30" s="108">
        <v>130</v>
      </c>
      <c r="H30" s="110">
        <v>49637</v>
      </c>
      <c r="I30" s="111">
        <v>122.1</v>
      </c>
      <c r="J30" s="112">
        <v>56456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8093</v>
      </c>
      <c r="D31" s="109">
        <v>515965</v>
      </c>
      <c r="E31" s="108">
        <v>511</v>
      </c>
      <c r="F31" s="109">
        <v>14810</v>
      </c>
      <c r="G31" s="108">
        <v>2022</v>
      </c>
      <c r="H31" s="110">
        <v>102007</v>
      </c>
      <c r="I31" s="111">
        <v>6582</v>
      </c>
      <c r="J31" s="112">
        <v>428768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314</v>
      </c>
      <c r="D32" s="109">
        <v>232284</v>
      </c>
      <c r="E32" s="108">
        <v>61</v>
      </c>
      <c r="F32" s="109">
        <v>52839</v>
      </c>
      <c r="G32" s="108">
        <v>74</v>
      </c>
      <c r="H32" s="110">
        <v>60245</v>
      </c>
      <c r="I32" s="111">
        <v>301</v>
      </c>
      <c r="J32" s="112">
        <v>224878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2213</v>
      </c>
      <c r="D33" s="109">
        <v>124735</v>
      </c>
      <c r="E33" s="108">
        <v>2527</v>
      </c>
      <c r="F33" s="109">
        <v>170116</v>
      </c>
      <c r="G33" s="108">
        <v>1902</v>
      </c>
      <c r="H33" s="110">
        <v>60562</v>
      </c>
      <c r="I33" s="111">
        <v>2838</v>
      </c>
      <c r="J33" s="112">
        <v>234289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4331</v>
      </c>
      <c r="D34" s="109">
        <v>1519258</v>
      </c>
      <c r="E34" s="108">
        <v>2644</v>
      </c>
      <c r="F34" s="109">
        <v>781570</v>
      </c>
      <c r="G34" s="108">
        <v>2953</v>
      </c>
      <c r="H34" s="110">
        <v>877545</v>
      </c>
      <c r="I34" s="111">
        <v>4022</v>
      </c>
      <c r="J34" s="112">
        <v>1423283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3977</v>
      </c>
      <c r="D35" s="109">
        <v>1180332</v>
      </c>
      <c r="E35" s="108">
        <v>4257</v>
      </c>
      <c r="F35" s="109">
        <v>1452032</v>
      </c>
      <c r="G35" s="108">
        <v>4328</v>
      </c>
      <c r="H35" s="110">
        <v>1484799</v>
      </c>
      <c r="I35" s="111">
        <v>3906</v>
      </c>
      <c r="J35" s="112">
        <v>1147565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47969</v>
      </c>
      <c r="D36" s="109">
        <v>6761432</v>
      </c>
      <c r="E36" s="108">
        <v>15487</v>
      </c>
      <c r="F36" s="109">
        <v>2614530</v>
      </c>
      <c r="G36" s="108">
        <v>18468</v>
      </c>
      <c r="H36" s="110">
        <v>3027190</v>
      </c>
      <c r="I36" s="111">
        <v>44988</v>
      </c>
      <c r="J36" s="112">
        <v>6348772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355</v>
      </c>
      <c r="D37" s="109">
        <v>725491</v>
      </c>
      <c r="E37" s="108">
        <v>268</v>
      </c>
      <c r="F37" s="109">
        <v>467133</v>
      </c>
      <c r="G37" s="108">
        <v>187</v>
      </c>
      <c r="H37" s="110">
        <v>315296</v>
      </c>
      <c r="I37" s="111">
        <v>436</v>
      </c>
      <c r="J37" s="112">
        <v>877328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13582</v>
      </c>
      <c r="D38" s="109">
        <v>3844066</v>
      </c>
      <c r="E38" s="108">
        <v>7081</v>
      </c>
      <c r="F38" s="109">
        <v>2070064</v>
      </c>
      <c r="G38" s="108">
        <v>7301</v>
      </c>
      <c r="H38" s="110">
        <v>2071064</v>
      </c>
      <c r="I38" s="111">
        <v>13362</v>
      </c>
      <c r="J38" s="112">
        <v>3843066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244</v>
      </c>
      <c r="D39" s="109">
        <v>186420</v>
      </c>
      <c r="E39" s="108">
        <v>100</v>
      </c>
      <c r="F39" s="109">
        <v>30754</v>
      </c>
      <c r="G39" s="108">
        <v>98</v>
      </c>
      <c r="H39" s="110">
        <v>39958</v>
      </c>
      <c r="I39" s="111">
        <v>246</v>
      </c>
      <c r="J39" s="112">
        <v>177216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51</v>
      </c>
      <c r="D40" s="109">
        <v>3627</v>
      </c>
      <c r="E40" s="108">
        <v>21</v>
      </c>
      <c r="F40" s="109">
        <v>1506</v>
      </c>
      <c r="G40" s="108">
        <v>23</v>
      </c>
      <c r="H40" s="110">
        <v>1655</v>
      </c>
      <c r="I40" s="111">
        <v>49</v>
      </c>
      <c r="J40" s="112">
        <v>3478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110</v>
      </c>
      <c r="D41" s="109">
        <v>14040</v>
      </c>
      <c r="E41" s="108">
        <v>40</v>
      </c>
      <c r="F41" s="109">
        <v>5600</v>
      </c>
      <c r="G41" s="108">
        <v>77</v>
      </c>
      <c r="H41" s="110">
        <v>10175</v>
      </c>
      <c r="I41" s="111">
        <v>73</v>
      </c>
      <c r="J41" s="112">
        <v>9465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23687</v>
      </c>
      <c r="D42" s="109">
        <v>1985804</v>
      </c>
      <c r="E42" s="108">
        <v>29661</v>
      </c>
      <c r="F42" s="109">
        <v>9048074</v>
      </c>
      <c r="G42" s="108">
        <v>29357</v>
      </c>
      <c r="H42" s="110">
        <v>9124046</v>
      </c>
      <c r="I42" s="111">
        <v>23991</v>
      </c>
      <c r="J42" s="112">
        <v>1909832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1699</v>
      </c>
      <c r="D43" s="109">
        <v>183885</v>
      </c>
      <c r="E43" s="108">
        <v>15668</v>
      </c>
      <c r="F43" s="109">
        <v>1016857</v>
      </c>
      <c r="G43" s="108">
        <v>16349</v>
      </c>
      <c r="H43" s="110">
        <v>1045752</v>
      </c>
      <c r="I43" s="111">
        <v>1018</v>
      </c>
      <c r="J43" s="112">
        <v>154990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149</v>
      </c>
      <c r="D44" s="109">
        <v>213671</v>
      </c>
      <c r="E44" s="108">
        <v>21</v>
      </c>
      <c r="F44" s="109">
        <v>35369</v>
      </c>
      <c r="G44" s="108">
        <v>30</v>
      </c>
      <c r="H44" s="110">
        <v>48753</v>
      </c>
      <c r="I44" s="111">
        <v>140</v>
      </c>
      <c r="J44" s="112">
        <v>200287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1092</v>
      </c>
      <c r="D45" s="109">
        <v>171049</v>
      </c>
      <c r="E45" s="108">
        <v>1832</v>
      </c>
      <c r="F45" s="109">
        <v>176566</v>
      </c>
      <c r="G45" s="108">
        <v>1840</v>
      </c>
      <c r="H45" s="110">
        <v>196832</v>
      </c>
      <c r="I45" s="111">
        <v>1084</v>
      </c>
      <c r="J45" s="112">
        <v>150783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2848</v>
      </c>
      <c r="D46" s="109">
        <v>1791498</v>
      </c>
      <c r="E46" s="108">
        <v>1533</v>
      </c>
      <c r="F46" s="109">
        <v>1017291</v>
      </c>
      <c r="G46" s="108">
        <v>1161</v>
      </c>
      <c r="H46" s="110">
        <v>792848</v>
      </c>
      <c r="I46" s="111">
        <v>3220</v>
      </c>
      <c r="J46" s="112">
        <v>2015941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3918</v>
      </c>
      <c r="D47" s="109">
        <v>266343</v>
      </c>
      <c r="E47" s="108">
        <v>3038</v>
      </c>
      <c r="F47" s="109">
        <v>264485</v>
      </c>
      <c r="G47" s="108">
        <v>1789</v>
      </c>
      <c r="H47" s="110">
        <v>107489</v>
      </c>
      <c r="I47" s="111">
        <v>5167</v>
      </c>
      <c r="J47" s="112">
        <v>423339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13301</v>
      </c>
      <c r="D49" s="114">
        <v>1798681</v>
      </c>
      <c r="E49" s="113">
        <v>5869</v>
      </c>
      <c r="F49" s="114">
        <v>1219747</v>
      </c>
      <c r="G49" s="113">
        <v>9096</v>
      </c>
      <c r="H49" s="115">
        <v>1272172</v>
      </c>
      <c r="I49" s="116">
        <v>10074</v>
      </c>
      <c r="J49" s="117">
        <v>1746256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34" t="s">
        <v>50</v>
      </c>
      <c r="B50" s="139"/>
      <c r="C50" s="49">
        <f aca="true" t="shared" si="0" ref="C50:H50">SUM(C10:C49)</f>
        <v>134498.1</v>
      </c>
      <c r="D50" s="50">
        <f t="shared" si="0"/>
        <v>25132892</v>
      </c>
      <c r="E50" s="49">
        <f t="shared" si="0"/>
        <v>96066</v>
      </c>
      <c r="F50" s="50">
        <f t="shared" si="0"/>
        <v>22308127</v>
      </c>
      <c r="G50" s="49">
        <f t="shared" si="0"/>
        <v>101856</v>
      </c>
      <c r="H50" s="50">
        <f t="shared" si="0"/>
        <v>22368864</v>
      </c>
      <c r="I50" s="51">
        <f>SUM(I10:I49)</f>
        <v>128708.1</v>
      </c>
      <c r="J50" s="52">
        <f>SUM(J10:J49)</f>
        <v>25072155</v>
      </c>
      <c r="K50" s="8"/>
      <c r="L50" s="125"/>
      <c r="M50" s="125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0" t="s">
        <v>9</v>
      </c>
      <c r="B51" s="132"/>
      <c r="C51" s="98">
        <v>128371.1</v>
      </c>
      <c r="D51" s="99">
        <v>24618198.4</v>
      </c>
      <c r="E51" s="98">
        <v>84341</v>
      </c>
      <c r="F51" s="99">
        <v>18118963</v>
      </c>
      <c r="G51" s="98">
        <v>88518</v>
      </c>
      <c r="H51" s="99">
        <v>18467165</v>
      </c>
      <c r="I51" s="100">
        <v>124194.1</v>
      </c>
      <c r="J51" s="99">
        <v>24269996.4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0" t="s">
        <v>10</v>
      </c>
      <c r="B52" s="131"/>
      <c r="C52" s="69">
        <f aca="true" t="shared" si="1" ref="C52:I52">C50/C51*100</f>
        <v>104.77288112355507</v>
      </c>
      <c r="D52" s="70">
        <f t="shared" si="1"/>
        <v>102.09070376165302</v>
      </c>
      <c r="E52" s="69">
        <f t="shared" si="1"/>
        <v>113.90189824640449</v>
      </c>
      <c r="F52" s="71">
        <f t="shared" si="1"/>
        <v>123.12032978929312</v>
      </c>
      <c r="G52" s="72">
        <f t="shared" si="1"/>
        <v>115.0681217379516</v>
      </c>
      <c r="H52" s="71">
        <f t="shared" si="1"/>
        <v>121.12776379048978</v>
      </c>
      <c r="I52" s="73">
        <f t="shared" si="1"/>
        <v>103.63463320721355</v>
      </c>
      <c r="J52" s="74">
        <f>J50/J51*100</f>
        <v>103.30514511324773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8"/>
      <c r="N56" s="128"/>
      <c r="O56" s="128"/>
      <c r="P56" s="128"/>
      <c r="Q56" s="128"/>
      <c r="R56" s="128"/>
      <c r="S56" s="128"/>
      <c r="T56" s="128"/>
      <c r="U56" s="12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令和2年9月分</v>
      </c>
      <c r="C64" s="8"/>
      <c r="D64" s="8"/>
      <c r="E64" s="8"/>
      <c r="F64" s="8"/>
      <c r="G64" s="8"/>
      <c r="H64" s="129" t="s">
        <v>54</v>
      </c>
      <c r="I64" s="129"/>
      <c r="J64" s="129"/>
      <c r="K64" s="8"/>
      <c r="L64" s="126" t="str">
        <f>A4</f>
        <v>令和2年9月分</v>
      </c>
      <c r="M64" s="127"/>
      <c r="N64" s="8"/>
      <c r="O64" s="8"/>
      <c r="P64" s="8"/>
      <c r="Q64" s="8"/>
      <c r="R64" s="8"/>
      <c r="S64" s="129" t="s">
        <v>54</v>
      </c>
      <c r="T64" s="129"/>
      <c r="U64" s="12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36" t="s">
        <v>60</v>
      </c>
      <c r="D67" s="136"/>
      <c r="E67" s="136" t="s">
        <v>61</v>
      </c>
      <c r="F67" s="136"/>
      <c r="G67" s="136" t="s">
        <v>62</v>
      </c>
      <c r="H67" s="136"/>
      <c r="I67" s="136" t="s">
        <v>63</v>
      </c>
      <c r="J67" s="136"/>
      <c r="K67" s="8"/>
      <c r="L67" s="31"/>
      <c r="M67" s="32" t="s">
        <v>59</v>
      </c>
      <c r="N67" s="136" t="s">
        <v>60</v>
      </c>
      <c r="O67" s="136"/>
      <c r="P67" s="136" t="s">
        <v>61</v>
      </c>
      <c r="Q67" s="136"/>
      <c r="R67" s="136" t="s">
        <v>62</v>
      </c>
      <c r="S67" s="136"/>
      <c r="T67" s="136" t="s">
        <v>63</v>
      </c>
      <c r="U67" s="136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830</v>
      </c>
      <c r="D70" s="104">
        <v>265307</v>
      </c>
      <c r="E70" s="103">
        <v>1122</v>
      </c>
      <c r="F70" s="104">
        <v>357796</v>
      </c>
      <c r="G70" s="103">
        <v>274</v>
      </c>
      <c r="H70" s="105">
        <v>90156</v>
      </c>
      <c r="I70" s="106">
        <v>1678</v>
      </c>
      <c r="J70" s="107">
        <v>532947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761</v>
      </c>
      <c r="D71" s="109">
        <v>26253</v>
      </c>
      <c r="E71" s="108">
        <v>235</v>
      </c>
      <c r="F71" s="109">
        <v>8210</v>
      </c>
      <c r="G71" s="108">
        <v>213</v>
      </c>
      <c r="H71" s="110">
        <v>7935</v>
      </c>
      <c r="I71" s="111">
        <v>783</v>
      </c>
      <c r="J71" s="112">
        <v>26528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10">
        <v>0</v>
      </c>
      <c r="I72" s="111">
        <v>0</v>
      </c>
      <c r="J72" s="112">
        <v>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113</v>
      </c>
      <c r="D73" s="109">
        <v>22000</v>
      </c>
      <c r="E73" s="108">
        <v>65</v>
      </c>
      <c r="F73" s="109">
        <v>12510</v>
      </c>
      <c r="G73" s="108">
        <v>70</v>
      </c>
      <c r="H73" s="110">
        <v>14010</v>
      </c>
      <c r="I73" s="111">
        <v>108</v>
      </c>
      <c r="J73" s="112">
        <v>20500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2</v>
      </c>
      <c r="D76" s="109">
        <v>346</v>
      </c>
      <c r="E76" s="108">
        <v>36</v>
      </c>
      <c r="F76" s="109">
        <v>8294</v>
      </c>
      <c r="G76" s="108">
        <v>25</v>
      </c>
      <c r="H76" s="110">
        <v>5760</v>
      </c>
      <c r="I76" s="111">
        <v>13</v>
      </c>
      <c r="J76" s="112">
        <v>2880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129</v>
      </c>
      <c r="D80" s="109">
        <v>19107</v>
      </c>
      <c r="E80" s="108">
        <v>0</v>
      </c>
      <c r="F80" s="109">
        <v>0</v>
      </c>
      <c r="G80" s="108">
        <v>16</v>
      </c>
      <c r="H80" s="110">
        <v>2337</v>
      </c>
      <c r="I80" s="111">
        <v>113</v>
      </c>
      <c r="J80" s="112">
        <v>16770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1212</v>
      </c>
      <c r="D82" s="109">
        <v>509028</v>
      </c>
      <c r="E82" s="108">
        <v>679</v>
      </c>
      <c r="F82" s="109">
        <v>237084</v>
      </c>
      <c r="G82" s="108">
        <v>737</v>
      </c>
      <c r="H82" s="110">
        <v>299997</v>
      </c>
      <c r="I82" s="111">
        <v>1154</v>
      </c>
      <c r="J82" s="112">
        <v>446115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313</v>
      </c>
      <c r="D84" s="109">
        <v>99513</v>
      </c>
      <c r="E84" s="108">
        <v>97</v>
      </c>
      <c r="F84" s="109">
        <v>63169</v>
      </c>
      <c r="G84" s="108">
        <v>124</v>
      </c>
      <c r="H84" s="110">
        <v>58195</v>
      </c>
      <c r="I84" s="111">
        <v>286</v>
      </c>
      <c r="J84" s="112">
        <v>104487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844</v>
      </c>
      <c r="D85" s="109">
        <v>2188298</v>
      </c>
      <c r="E85" s="108">
        <v>629</v>
      </c>
      <c r="F85" s="109">
        <v>690615</v>
      </c>
      <c r="G85" s="108">
        <v>676</v>
      </c>
      <c r="H85" s="110">
        <v>754087</v>
      </c>
      <c r="I85" s="111">
        <v>797</v>
      </c>
      <c r="J85" s="112">
        <v>2124826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1009</v>
      </c>
      <c r="D86" s="109">
        <v>172836</v>
      </c>
      <c r="E86" s="108">
        <v>264</v>
      </c>
      <c r="F86" s="109">
        <v>209351</v>
      </c>
      <c r="G86" s="108">
        <v>290</v>
      </c>
      <c r="H86" s="110">
        <v>216869</v>
      </c>
      <c r="I86" s="111">
        <v>983</v>
      </c>
      <c r="J86" s="112">
        <v>165318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133</v>
      </c>
      <c r="D87" s="109">
        <v>107670</v>
      </c>
      <c r="E87" s="108">
        <v>89</v>
      </c>
      <c r="F87" s="109">
        <v>74070</v>
      </c>
      <c r="G87" s="108">
        <v>83</v>
      </c>
      <c r="H87" s="110">
        <v>68840</v>
      </c>
      <c r="I87" s="111">
        <v>139</v>
      </c>
      <c r="J87" s="112">
        <v>112900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339</v>
      </c>
      <c r="D88" s="109">
        <v>64199</v>
      </c>
      <c r="E88" s="108">
        <v>72</v>
      </c>
      <c r="F88" s="109">
        <v>31526</v>
      </c>
      <c r="G88" s="120">
        <v>147</v>
      </c>
      <c r="H88" s="121">
        <v>38741</v>
      </c>
      <c r="I88" s="111">
        <v>264</v>
      </c>
      <c r="J88" s="112">
        <v>56984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5</v>
      </c>
      <c r="D89" s="109">
        <v>21780</v>
      </c>
      <c r="E89" s="108">
        <v>7</v>
      </c>
      <c r="F89" s="109">
        <v>20340</v>
      </c>
      <c r="G89" s="108">
        <v>5</v>
      </c>
      <c r="H89" s="110">
        <v>15000</v>
      </c>
      <c r="I89" s="111">
        <v>7</v>
      </c>
      <c r="J89" s="112">
        <v>27120</v>
      </c>
      <c r="K89" s="8"/>
      <c r="L89" s="81">
        <v>20</v>
      </c>
      <c r="M89" s="9" t="s">
        <v>31</v>
      </c>
      <c r="N89" s="108">
        <v>179</v>
      </c>
      <c r="O89" s="109">
        <v>27000</v>
      </c>
      <c r="P89" s="108">
        <v>115</v>
      </c>
      <c r="Q89" s="109">
        <v>20000</v>
      </c>
      <c r="R89" s="108">
        <v>35</v>
      </c>
      <c r="S89" s="110">
        <v>16000</v>
      </c>
      <c r="T89" s="111">
        <v>259</v>
      </c>
      <c r="U89" s="112">
        <v>31000</v>
      </c>
      <c r="V89" s="1"/>
    </row>
    <row r="90" spans="1:22" ht="18" customHeight="1">
      <c r="A90" s="12">
        <v>21</v>
      </c>
      <c r="B90" s="9" t="s">
        <v>32</v>
      </c>
      <c r="C90" s="108">
        <v>119.1</v>
      </c>
      <c r="D90" s="109">
        <v>55505</v>
      </c>
      <c r="E90" s="108">
        <v>88</v>
      </c>
      <c r="F90" s="109">
        <v>40733</v>
      </c>
      <c r="G90" s="108">
        <v>94</v>
      </c>
      <c r="H90" s="110">
        <v>42987</v>
      </c>
      <c r="I90" s="111">
        <v>113.1</v>
      </c>
      <c r="J90" s="112">
        <v>53251</v>
      </c>
      <c r="K90" s="8"/>
      <c r="L90" s="81">
        <v>21</v>
      </c>
      <c r="M90" s="9" t="s">
        <v>32</v>
      </c>
      <c r="N90" s="108">
        <v>25</v>
      </c>
      <c r="O90" s="109">
        <v>5055</v>
      </c>
      <c r="P90" s="108">
        <v>20</v>
      </c>
      <c r="Q90" s="109">
        <v>4800</v>
      </c>
      <c r="R90" s="108">
        <v>36</v>
      </c>
      <c r="S90" s="110">
        <v>6650</v>
      </c>
      <c r="T90" s="111">
        <v>9</v>
      </c>
      <c r="U90" s="112">
        <v>3205</v>
      </c>
      <c r="V90" s="1"/>
    </row>
    <row r="91" spans="1:22" ht="18" customHeight="1">
      <c r="A91" s="12">
        <v>22</v>
      </c>
      <c r="B91" s="9" t="s">
        <v>33</v>
      </c>
      <c r="C91" s="108">
        <v>8093</v>
      </c>
      <c r="D91" s="109">
        <v>515965</v>
      </c>
      <c r="E91" s="108">
        <v>511</v>
      </c>
      <c r="F91" s="109">
        <v>14810</v>
      </c>
      <c r="G91" s="108">
        <v>2022</v>
      </c>
      <c r="H91" s="110">
        <v>102007</v>
      </c>
      <c r="I91" s="111">
        <v>6582</v>
      </c>
      <c r="J91" s="112">
        <v>428768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314</v>
      </c>
      <c r="D92" s="109">
        <v>232284</v>
      </c>
      <c r="E92" s="108">
        <v>61</v>
      </c>
      <c r="F92" s="109">
        <v>52839</v>
      </c>
      <c r="G92" s="108">
        <v>74</v>
      </c>
      <c r="H92" s="110">
        <v>60245</v>
      </c>
      <c r="I92" s="111">
        <v>301</v>
      </c>
      <c r="J92" s="112">
        <v>224878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2213</v>
      </c>
      <c r="D93" s="109">
        <v>124735</v>
      </c>
      <c r="E93" s="108">
        <v>2527</v>
      </c>
      <c r="F93" s="109">
        <v>170116</v>
      </c>
      <c r="G93" s="108">
        <v>1902</v>
      </c>
      <c r="H93" s="110">
        <v>60562</v>
      </c>
      <c r="I93" s="111">
        <v>2838</v>
      </c>
      <c r="J93" s="112">
        <v>234289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2269</v>
      </c>
      <c r="D94" s="109">
        <v>746008</v>
      </c>
      <c r="E94" s="108">
        <v>1859</v>
      </c>
      <c r="F94" s="109">
        <v>487195</v>
      </c>
      <c r="G94" s="108">
        <v>1859</v>
      </c>
      <c r="H94" s="110">
        <v>467295</v>
      </c>
      <c r="I94" s="111">
        <v>2269</v>
      </c>
      <c r="J94" s="112">
        <v>765908</v>
      </c>
      <c r="K94" s="8"/>
      <c r="L94" s="81">
        <v>25</v>
      </c>
      <c r="M94" s="9" t="s">
        <v>36</v>
      </c>
      <c r="N94" s="108">
        <v>2062</v>
      </c>
      <c r="O94" s="109">
        <v>773250</v>
      </c>
      <c r="P94" s="108">
        <v>785</v>
      </c>
      <c r="Q94" s="109">
        <v>294375</v>
      </c>
      <c r="R94" s="108">
        <v>1094</v>
      </c>
      <c r="S94" s="110">
        <v>410250</v>
      </c>
      <c r="T94" s="111">
        <v>1753</v>
      </c>
      <c r="U94" s="112">
        <v>657375</v>
      </c>
      <c r="V94" s="1"/>
    </row>
    <row r="95" spans="1:22" ht="18" customHeight="1">
      <c r="A95" s="12">
        <v>26</v>
      </c>
      <c r="B95" s="9" t="s">
        <v>37</v>
      </c>
      <c r="C95" s="108">
        <v>3977</v>
      </c>
      <c r="D95" s="109">
        <v>1180332</v>
      </c>
      <c r="E95" s="108">
        <v>4257</v>
      </c>
      <c r="F95" s="109">
        <v>1452032</v>
      </c>
      <c r="G95" s="108">
        <v>4328</v>
      </c>
      <c r="H95" s="110">
        <v>1484799</v>
      </c>
      <c r="I95" s="111">
        <v>3906</v>
      </c>
      <c r="J95" s="112">
        <v>1147565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47969</v>
      </c>
      <c r="D96" s="109">
        <v>6761432</v>
      </c>
      <c r="E96" s="108">
        <v>15487</v>
      </c>
      <c r="F96" s="109">
        <v>2614530</v>
      </c>
      <c r="G96" s="108">
        <v>18468</v>
      </c>
      <c r="H96" s="110">
        <v>3027190</v>
      </c>
      <c r="I96" s="111">
        <v>44988</v>
      </c>
      <c r="J96" s="112">
        <v>6348772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355</v>
      </c>
      <c r="D97" s="109">
        <v>725491</v>
      </c>
      <c r="E97" s="108">
        <v>268</v>
      </c>
      <c r="F97" s="109">
        <v>467133</v>
      </c>
      <c r="G97" s="108">
        <v>187</v>
      </c>
      <c r="H97" s="110">
        <v>315296</v>
      </c>
      <c r="I97" s="111">
        <v>436</v>
      </c>
      <c r="J97" s="112">
        <v>877328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13582</v>
      </c>
      <c r="D98" s="109">
        <v>3844066</v>
      </c>
      <c r="E98" s="108">
        <v>7081</v>
      </c>
      <c r="F98" s="109">
        <v>2070064</v>
      </c>
      <c r="G98" s="108">
        <v>7301</v>
      </c>
      <c r="H98" s="110">
        <v>2071064</v>
      </c>
      <c r="I98" s="111">
        <v>13362</v>
      </c>
      <c r="J98" s="112">
        <v>3843066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244</v>
      </c>
      <c r="D99" s="109">
        <v>186420</v>
      </c>
      <c r="E99" s="108">
        <v>100</v>
      </c>
      <c r="F99" s="109">
        <v>30754</v>
      </c>
      <c r="G99" s="108">
        <v>98</v>
      </c>
      <c r="H99" s="110">
        <v>39958</v>
      </c>
      <c r="I99" s="111">
        <v>246</v>
      </c>
      <c r="J99" s="112">
        <v>177216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51</v>
      </c>
      <c r="D100" s="109">
        <v>3627</v>
      </c>
      <c r="E100" s="108">
        <v>21</v>
      </c>
      <c r="F100" s="109">
        <v>1506</v>
      </c>
      <c r="G100" s="108">
        <v>23</v>
      </c>
      <c r="H100" s="110">
        <v>1655</v>
      </c>
      <c r="I100" s="111">
        <v>49</v>
      </c>
      <c r="J100" s="112">
        <v>3478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110</v>
      </c>
      <c r="D101" s="109">
        <v>14040</v>
      </c>
      <c r="E101" s="108">
        <v>40</v>
      </c>
      <c r="F101" s="109">
        <v>5600</v>
      </c>
      <c r="G101" s="108">
        <v>77</v>
      </c>
      <c r="H101" s="110">
        <v>10175</v>
      </c>
      <c r="I101" s="111">
        <v>73</v>
      </c>
      <c r="J101" s="112">
        <v>9465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23687</v>
      </c>
      <c r="D102" s="109">
        <v>1985804</v>
      </c>
      <c r="E102" s="108">
        <v>29661</v>
      </c>
      <c r="F102" s="109">
        <v>9048074</v>
      </c>
      <c r="G102" s="108">
        <v>29357</v>
      </c>
      <c r="H102" s="110">
        <v>9124046</v>
      </c>
      <c r="I102" s="111">
        <v>23991</v>
      </c>
      <c r="J102" s="112">
        <v>1909832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1699</v>
      </c>
      <c r="D103" s="109">
        <v>183885</v>
      </c>
      <c r="E103" s="108">
        <v>15668</v>
      </c>
      <c r="F103" s="109">
        <v>1016857</v>
      </c>
      <c r="G103" s="108">
        <v>16349</v>
      </c>
      <c r="H103" s="110">
        <v>1045752</v>
      </c>
      <c r="I103" s="111">
        <v>1018</v>
      </c>
      <c r="J103" s="112">
        <v>154990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149</v>
      </c>
      <c r="D104" s="109">
        <v>213671</v>
      </c>
      <c r="E104" s="108">
        <v>21</v>
      </c>
      <c r="F104" s="109">
        <v>35369</v>
      </c>
      <c r="G104" s="108">
        <v>30</v>
      </c>
      <c r="H104" s="110">
        <v>48753</v>
      </c>
      <c r="I104" s="111">
        <v>140</v>
      </c>
      <c r="J104" s="112">
        <v>200287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1092</v>
      </c>
      <c r="D105" s="109">
        <v>171049</v>
      </c>
      <c r="E105" s="108">
        <v>1832</v>
      </c>
      <c r="F105" s="109">
        <v>176566</v>
      </c>
      <c r="G105" s="108">
        <v>1840</v>
      </c>
      <c r="H105" s="110">
        <v>196832</v>
      </c>
      <c r="I105" s="111">
        <v>1084</v>
      </c>
      <c r="J105" s="112">
        <v>150783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2848</v>
      </c>
      <c r="D106" s="109">
        <v>1791498</v>
      </c>
      <c r="E106" s="108">
        <v>1533</v>
      </c>
      <c r="F106" s="109">
        <v>1017291</v>
      </c>
      <c r="G106" s="108">
        <v>1161</v>
      </c>
      <c r="H106" s="110">
        <v>792848</v>
      </c>
      <c r="I106" s="111">
        <v>3220</v>
      </c>
      <c r="J106" s="112">
        <v>2015941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3918</v>
      </c>
      <c r="D107" s="109">
        <v>266343</v>
      </c>
      <c r="E107" s="108">
        <v>3038</v>
      </c>
      <c r="F107" s="109">
        <v>264485</v>
      </c>
      <c r="G107" s="108">
        <v>1789</v>
      </c>
      <c r="H107" s="110">
        <v>107489</v>
      </c>
      <c r="I107" s="111">
        <v>5167</v>
      </c>
      <c r="J107" s="112">
        <v>423339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13301</v>
      </c>
      <c r="D109" s="114">
        <v>1798681</v>
      </c>
      <c r="E109" s="113">
        <v>5869</v>
      </c>
      <c r="F109" s="114">
        <v>1219747</v>
      </c>
      <c r="G109" s="113">
        <v>9096</v>
      </c>
      <c r="H109" s="115">
        <v>1272172</v>
      </c>
      <c r="I109" s="116">
        <v>10074</v>
      </c>
      <c r="J109" s="117">
        <v>1746256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34" t="s">
        <v>50</v>
      </c>
      <c r="B110" s="135"/>
      <c r="C110" s="54">
        <f aca="true" t="shared" si="2" ref="C110:H110">SUM(C70:C109)</f>
        <v>131700.1</v>
      </c>
      <c r="D110" s="55">
        <f t="shared" si="2"/>
        <v>24300773</v>
      </c>
      <c r="E110" s="53">
        <f t="shared" si="2"/>
        <v>93247</v>
      </c>
      <c r="F110" s="50">
        <f t="shared" si="2"/>
        <v>21904066</v>
      </c>
      <c r="G110" s="54">
        <f t="shared" si="2"/>
        <v>98745</v>
      </c>
      <c r="H110" s="55">
        <f t="shared" si="2"/>
        <v>21848452</v>
      </c>
      <c r="I110" s="53">
        <f>SUM(I70:I109)</f>
        <v>126202.1</v>
      </c>
      <c r="J110" s="52">
        <f>SUM(J70:J109)</f>
        <v>24356387</v>
      </c>
      <c r="K110" s="8"/>
      <c r="L110" s="134" t="s">
        <v>50</v>
      </c>
      <c r="M110" s="139"/>
      <c r="N110" s="66">
        <f aca="true" t="shared" si="3" ref="N110:S110">SUM(N70:N109)</f>
        <v>2266</v>
      </c>
      <c r="O110" s="67">
        <f t="shared" si="3"/>
        <v>805305</v>
      </c>
      <c r="P110" s="68">
        <f t="shared" si="3"/>
        <v>920</v>
      </c>
      <c r="Q110" s="75">
        <f t="shared" si="3"/>
        <v>319175</v>
      </c>
      <c r="R110" s="66">
        <f t="shared" si="3"/>
        <v>1165</v>
      </c>
      <c r="S110" s="67">
        <f t="shared" si="3"/>
        <v>432900</v>
      </c>
      <c r="T110" s="68">
        <f>SUM(T70:T109)</f>
        <v>2021</v>
      </c>
      <c r="U110" s="67">
        <f>SUM(U70:U109)</f>
        <v>691580</v>
      </c>
      <c r="V110" s="1"/>
    </row>
    <row r="111" spans="1:22" ht="18" customHeight="1" thickBot="1">
      <c r="A111" s="137" t="s">
        <v>9</v>
      </c>
      <c r="B111" s="138"/>
      <c r="C111" s="101">
        <v>126044.1</v>
      </c>
      <c r="D111" s="102">
        <v>23867880.4</v>
      </c>
      <c r="E111" s="100">
        <v>81627</v>
      </c>
      <c r="F111" s="99">
        <v>17747445</v>
      </c>
      <c r="G111" s="101">
        <v>85396</v>
      </c>
      <c r="H111" s="102">
        <v>17965521</v>
      </c>
      <c r="I111" s="100">
        <v>122275.1</v>
      </c>
      <c r="J111" s="99">
        <v>23649804.4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0" t="s">
        <v>10</v>
      </c>
      <c r="B112" s="131"/>
      <c r="C112" s="69">
        <f aca="true" t="shared" si="4" ref="C112:I112">C110/C111*100</f>
        <v>104.48731832747427</v>
      </c>
      <c r="D112" s="70">
        <f t="shared" si="4"/>
        <v>101.81370357461654</v>
      </c>
      <c r="E112" s="69">
        <f t="shared" si="4"/>
        <v>114.23548580739215</v>
      </c>
      <c r="F112" s="71">
        <f t="shared" si="4"/>
        <v>123.42095439653427</v>
      </c>
      <c r="G112" s="72">
        <f t="shared" si="4"/>
        <v>115.63187971333552</v>
      </c>
      <c r="H112" s="71">
        <f t="shared" si="4"/>
        <v>121.61323904828588</v>
      </c>
      <c r="I112" s="73">
        <f t="shared" si="4"/>
        <v>103.21161054049435</v>
      </c>
      <c r="J112" s="74">
        <f>J110/J111*100</f>
        <v>102.98768898063275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8" t="s">
        <v>75</v>
      </c>
      <c r="N116" s="128"/>
      <c r="O116" s="128"/>
      <c r="P116" s="128"/>
      <c r="Q116" s="128"/>
      <c r="R116" s="128"/>
      <c r="S116" s="128"/>
      <c r="T116" s="128"/>
      <c r="U116" s="128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6" t="str">
        <f>A4</f>
        <v>令和2年9月分</v>
      </c>
      <c r="B125" s="127"/>
      <c r="C125" s="8"/>
      <c r="D125" s="8"/>
      <c r="E125" s="8"/>
      <c r="F125" s="8"/>
      <c r="G125" s="8"/>
      <c r="H125" s="8" t="s">
        <v>54</v>
      </c>
      <c r="I125" s="8"/>
      <c r="J125" s="8"/>
      <c r="L125" s="126" t="str">
        <f>A4</f>
        <v>令和2年9月分</v>
      </c>
      <c r="M125" s="12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36" t="s">
        <v>60</v>
      </c>
      <c r="D128" s="136"/>
      <c r="E128" s="136" t="s">
        <v>61</v>
      </c>
      <c r="F128" s="136"/>
      <c r="G128" s="136" t="s">
        <v>62</v>
      </c>
      <c r="H128" s="136"/>
      <c r="I128" s="136" t="s">
        <v>63</v>
      </c>
      <c r="J128" s="136"/>
      <c r="L128" s="31"/>
      <c r="M128" s="32" t="s">
        <v>59</v>
      </c>
      <c r="N128" s="136" t="s">
        <v>60</v>
      </c>
      <c r="O128" s="136"/>
      <c r="P128" s="136" t="s">
        <v>61</v>
      </c>
      <c r="Q128" s="136"/>
      <c r="R128" s="136" t="s">
        <v>62</v>
      </c>
      <c r="S128" s="136"/>
      <c r="T128" s="136" t="s">
        <v>63</v>
      </c>
      <c r="U128" s="136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482</v>
      </c>
      <c r="D132" s="109">
        <v>24814</v>
      </c>
      <c r="E132" s="108">
        <v>849</v>
      </c>
      <c r="F132" s="109">
        <v>42886</v>
      </c>
      <c r="G132" s="108">
        <v>896</v>
      </c>
      <c r="H132" s="110">
        <v>45512</v>
      </c>
      <c r="I132" s="111">
        <v>435</v>
      </c>
      <c r="J132" s="112">
        <v>22188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34" t="s">
        <v>50</v>
      </c>
      <c r="B171" s="139"/>
      <c r="C171" s="53">
        <f aca="true" t="shared" si="7" ref="C171:J171">SUM(C131:C170)</f>
        <v>482</v>
      </c>
      <c r="D171" s="55">
        <f t="shared" si="7"/>
        <v>24814</v>
      </c>
      <c r="E171" s="53">
        <f t="shared" si="7"/>
        <v>849</v>
      </c>
      <c r="F171" s="50">
        <f t="shared" si="7"/>
        <v>42886</v>
      </c>
      <c r="G171" s="54">
        <f t="shared" si="7"/>
        <v>896</v>
      </c>
      <c r="H171" s="50">
        <f t="shared" si="7"/>
        <v>45512</v>
      </c>
      <c r="I171" s="53">
        <f t="shared" si="7"/>
        <v>435</v>
      </c>
      <c r="J171" s="50">
        <f t="shared" si="7"/>
        <v>22188</v>
      </c>
      <c r="L171" s="142" t="s">
        <v>50</v>
      </c>
      <c r="M171" s="143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7" t="s">
        <v>82</v>
      </c>
      <c r="C176" s="127"/>
      <c r="D176" s="127"/>
      <c r="E176" s="127"/>
      <c r="F176" s="127"/>
      <c r="G176" s="127"/>
      <c r="H176" s="127"/>
      <c r="I176" s="127"/>
      <c r="J176" s="127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2020-10-12T04:45:04Z</dcterms:modified>
  <cp:category/>
  <cp:version/>
  <cp:contentType/>
  <cp:contentStatus/>
</cp:coreProperties>
</file>