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<sst xmlns="http://schemas.openxmlformats.org/spreadsheetml/2006/main" count="36" uniqueCount="30">
  <si>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</si>
  <si>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</si>
  <si>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</si>
  <si>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</si>
  <si>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</si>
  <si>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</si>
  <si>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</si>
  <si>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</si>
  <si>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</si>
  <si>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</si>
  <si>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</si>
  <si>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</si>
  <si>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</si>
  <si>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</si>
  <si>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</si>
  <si>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</si>
  <si>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</si>
  <si>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</si>
  <si>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</si>
  <si>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</si>
  <si>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</si>
  <si>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</si>
  <si>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</si>
  <si>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</si>
  <si>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</si>
  <si>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</si>
  <si>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</si>
  <si>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2016年03月23日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</si>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</sst>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2015</v>
      </c>
      <c r="D6" s="75">
        <v>3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1526357</v>
      </c>
      <c r="G12" s="94" t="str">
        <f>IF(N12=0,"- ",F12/N12*100)</f>
        <v>- </v>
      </c>
      <c r="H12" s="94" t="str">
        <f>IF(O12=0,"- ",F12/O12*100)</f>
        <v>- </v>
      </c>
      <c r="I12" s="57">
        <v>1168970</v>
      </c>
      <c r="J12" s="58">
        <v>8065</v>
      </c>
      <c r="K12" s="59">
        <v>349122</v>
      </c>
      <c r="L12" s="94" t="str">
        <f>IF(F12=0,"- ",I12/F12*100)</f>
        <v>- </v>
      </c>
      <c r="M12" s="52"/>
      <c r="N12" s="53">
        <v>1539553</v>
      </c>
      <c r="O12" s="53">
        <v>1492909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159569</v>
      </c>
      <c r="G13" s="95" t="str">
        <f>IF(N13=0,"- ",F13/N13*100)</f>
        <v>- </v>
      </c>
      <c r="H13" s="95" t="str">
        <f>IF(O13=0,"- ",F13/O13*100)</f>
        <v>- </v>
      </c>
      <c r="I13" s="61">
        <v>65749</v>
      </c>
      <c r="J13" s="62">
        <v>30839</v>
      </c>
      <c r="K13" s="59">
        <v>62981</v>
      </c>
      <c r="L13" s="95" t="str">
        <f>IF(F13=0,"- ",I13/F13*100)</f>
        <v>- </v>
      </c>
      <c r="M13" s="52"/>
      <c r="N13" s="54">
        <v>159569</v>
      </c>
      <c r="O13" s="54">
        <v>147575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422617</v>
      </c>
      <c r="J14" s="62">
        <v>27152</v>
      </c>
      <c r="K14" s="59">
        <v>152178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1611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69</v>
      </c>
      <c r="K15" s="59">
        <v>1509</v>
      </c>
      <c r="L15" s="95" t="str">
        <f>IF(F15=0,"- ",I15/F15*100)</f>
        <v>- </v>
      </c>
      <c r="M15" s="52"/>
      <c r="N15" s="54">
        <v>1634</v>
      </c>
      <c r="O15" s="54">
        <v>1634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9242</v>
      </c>
      <c r="G16" s="96" t="str">
        <f>IF(N16=0,"- ",F16/N16*100)</f>
        <v>- </v>
      </c>
      <c r="H16" s="96" t="str">
        <f>IF(O16=0,"- ",F16/O16*100)</f>
        <v>- </v>
      </c>
      <c r="I16" s="64">
        <v>7473</v>
      </c>
      <c r="J16" s="65">
        <v>130</v>
      </c>
      <c r="K16" s="66">
        <v>1639</v>
      </c>
      <c r="L16" s="96" t="str">
        <f>IF(F16=0,"- ",I16/F16*100)</f>
        <v>- </v>
      </c>
      <c r="M16" s="52"/>
      <c r="N16" s="55">
        <v>7036</v>
      </c>
      <c r="O16" s="55">
        <v>6719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