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<sst xmlns="http://schemas.openxmlformats.org/spreadsheetml/2006/main" count="40" uniqueCount="30">
  <si>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</si>
  <si>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</si>
  <si>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</si>
  <si>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</si>
  <si>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</si>
  <si>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</si>
  <si>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</si>
  <si>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</si>
  <si>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</si>
  <si>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</si>
  <si>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</si>
  <si>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</si>
  <si>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</si>
  <si>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</si>
  <si>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</si>
  <si>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</si>
  <si>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</si>
  <si>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</si>
  <si>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</si>
  <si>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</si>
  <si>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</si>
  <si>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</si>
  <si>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</si>
  <si>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</si>
  <si>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</si>
  <si>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</si>
  <si>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</si>
  <si>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</si>
  <si>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</si>
  <si>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31年4月分）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</si>
</sst>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21132</v>
      </c>
      <c r="F8" s="32">
        <v>74</v>
      </c>
      <c r="G8" s="32">
        <v>9030</v>
      </c>
      <c r="H8" s="32">
        <v>113</v>
      </c>
      <c r="I8" s="32">
        <v>68</v>
      </c>
      <c r="J8" s="32">
        <f aca="true" t="shared" si="0" ref="J8:J13">SUM(E8:I8)</f>
        <v>30417</v>
      </c>
      <c r="K8" s="32">
        <v>29027</v>
      </c>
      <c r="L8" s="33">
        <f aca="true" t="shared" si="1" ref="L8:L13">J8/K8</f>
        <v>1.0478864505460432</v>
      </c>
      <c r="M8" s="34">
        <f>+J8/89268*100</f>
        <v>34.07380024196801</v>
      </c>
      <c r="O8" s="12"/>
    </row>
    <row r="9" spans="2:15" ht="19.5" customHeight="1">
      <c r="B9" s="80"/>
      <c r="C9" s="83"/>
      <c r="D9" s="49" t="s">
        <v>17</v>
      </c>
      <c r="E9" s="56">
        <v>3104215</v>
      </c>
      <c r="F9" s="5">
        <v>79016</v>
      </c>
      <c r="G9" s="5">
        <v>2863903</v>
      </c>
      <c r="H9" s="5">
        <v>75943</v>
      </c>
      <c r="I9" s="5">
        <v>101949</v>
      </c>
      <c r="J9" s="5">
        <f t="shared" si="0"/>
        <v>6225026</v>
      </c>
      <c r="K9" s="5">
        <v>6038457</v>
      </c>
      <c r="L9" s="14">
        <f t="shared" si="1"/>
        <v>1.0308968002918626</v>
      </c>
      <c r="M9" s="20">
        <f>+J9/19534075*100</f>
        <v>31.867523801357372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18702</v>
      </c>
      <c r="F10" s="5">
        <v>54</v>
      </c>
      <c r="G10" s="5">
        <v>8936</v>
      </c>
      <c r="H10" s="5">
        <v>113</v>
      </c>
      <c r="I10" s="5">
        <v>69</v>
      </c>
      <c r="J10" s="5">
        <f t="shared" si="0"/>
        <v>27874</v>
      </c>
      <c r="K10" s="5">
        <v>25535</v>
      </c>
      <c r="L10" s="14">
        <f t="shared" si="1"/>
        <v>1.0915997650283924</v>
      </c>
      <c r="M10" s="20">
        <f>+J10/87568*100</f>
        <v>31.831262561666364</v>
      </c>
      <c r="O10" s="13"/>
    </row>
    <row r="11" spans="2:15" ht="19.5" customHeight="1">
      <c r="B11" s="80"/>
      <c r="C11" s="83"/>
      <c r="D11" s="49" t="s">
        <v>17</v>
      </c>
      <c r="E11" s="56">
        <v>2850483</v>
      </c>
      <c r="F11" s="5">
        <v>59683</v>
      </c>
      <c r="G11" s="5">
        <v>2690909</v>
      </c>
      <c r="H11" s="5">
        <v>80622</v>
      </c>
      <c r="I11" s="5">
        <v>110607</v>
      </c>
      <c r="J11" s="5">
        <f t="shared" si="0"/>
        <v>5792304</v>
      </c>
      <c r="K11" s="5">
        <v>5664740</v>
      </c>
      <c r="L11" s="14">
        <f t="shared" si="1"/>
        <v>1.0225189505608376</v>
      </c>
      <c r="M11" s="20">
        <f>+J11/19310358*100</f>
        <v>29.995839538552318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48608</v>
      </c>
      <c r="F12" s="5">
        <v>97</v>
      </c>
      <c r="G12" s="5">
        <v>13005</v>
      </c>
      <c r="H12" s="5">
        <v>243</v>
      </c>
      <c r="I12" s="5">
        <v>151</v>
      </c>
      <c r="J12" s="5">
        <f t="shared" si="0"/>
        <v>62104</v>
      </c>
      <c r="K12" s="5">
        <v>56859</v>
      </c>
      <c r="L12" s="14">
        <f t="shared" si="1"/>
        <v>1.0922457306670887</v>
      </c>
      <c r="M12" s="20">
        <f>+J12/126762*100</f>
        <v>48.99260030608542</v>
      </c>
      <c r="O12" s="13"/>
    </row>
    <row r="13" spans="2:15" ht="19.5" customHeight="1" thickBot="1">
      <c r="B13" s="81"/>
      <c r="C13" s="85"/>
      <c r="D13" s="50" t="s">
        <v>17</v>
      </c>
      <c r="E13" s="57">
        <v>6784175.199999999</v>
      </c>
      <c r="F13" s="35">
        <v>141232</v>
      </c>
      <c r="G13" s="35">
        <v>3593735</v>
      </c>
      <c r="H13" s="35">
        <v>215857</v>
      </c>
      <c r="I13" s="35">
        <v>164257</v>
      </c>
      <c r="J13" s="35">
        <f t="shared" si="0"/>
        <v>10899256.2</v>
      </c>
      <c r="K13" s="35">
        <v>10573106</v>
      </c>
      <c r="L13" s="36">
        <f t="shared" si="1"/>
        <v>1.0308471512533781</v>
      </c>
      <c r="M13" s="37">
        <f>+J13/25146316*100</f>
        <v>43.34335176572186</v>
      </c>
      <c r="O13" s="13"/>
    </row>
    <row r="14" spans="2:13" ht="19.5" customHeight="1">
      <c r="B14" s="27"/>
      <c r="C14" s="28"/>
      <c r="D14" s="51" t="s">
        <v>16</v>
      </c>
      <c r="E14" s="58">
        <v>46178</v>
      </c>
      <c r="F14" s="30">
        <v>77</v>
      </c>
      <c r="G14" s="30">
        <v>12911</v>
      </c>
      <c r="H14" s="30">
        <v>243</v>
      </c>
      <c r="I14" s="30">
        <v>152</v>
      </c>
      <c r="J14" s="30">
        <v>59561</v>
      </c>
      <c r="K14" s="31"/>
      <c r="L14" s="8"/>
      <c r="M14" s="20">
        <v>47.6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1.0526224609121226</v>
      </c>
      <c r="F15" s="15">
        <f t="shared" si="2"/>
        <v>1.2597402597402598</v>
      </c>
      <c r="G15" s="15">
        <f t="shared" si="2"/>
        <v>1.0072806134304082</v>
      </c>
      <c r="H15" s="15">
        <f t="shared" si="2"/>
        <v>1</v>
      </c>
      <c r="I15" s="15">
        <f t="shared" si="2"/>
        <v>0.993421052631579</v>
      </c>
      <c r="J15" s="15">
        <f t="shared" si="2"/>
        <v>1.0426957237118248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6530443.199999999</v>
      </c>
      <c r="F16" s="5">
        <v>121899</v>
      </c>
      <c r="G16" s="5">
        <v>3420741</v>
      </c>
      <c r="H16" s="5">
        <v>220536</v>
      </c>
      <c r="I16" s="5">
        <v>172915</v>
      </c>
      <c r="J16" s="5">
        <v>10466534.2</v>
      </c>
      <c r="K16" s="9"/>
      <c r="L16" s="8"/>
      <c r="M16" s="20">
        <v>42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1.0388537182284963</v>
      </c>
      <c r="F17" s="38">
        <f t="shared" si="3"/>
        <v>1.1585985118827882</v>
      </c>
      <c r="G17" s="38">
        <f t="shared" si="3"/>
        <v>1.0505720836508814</v>
      </c>
      <c r="H17" s="38">
        <f t="shared" si="3"/>
        <v>0.978783509268328</v>
      </c>
      <c r="I17" s="38">
        <f t="shared" si="3"/>
        <v>0.9499291559436718</v>
      </c>
      <c r="J17" s="38">
        <f t="shared" si="3"/>
        <v>1.0413433894860822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44601</v>
      </c>
      <c r="F18" s="32">
        <v>143</v>
      </c>
      <c r="G18" s="32">
        <v>23642</v>
      </c>
      <c r="H18" s="32">
        <v>76</v>
      </c>
      <c r="I18" s="32">
        <v>149</v>
      </c>
      <c r="J18" s="32">
        <v>68611</v>
      </c>
      <c r="K18" s="41"/>
      <c r="L18" s="42"/>
      <c r="M18" s="34">
        <v>47.9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1.0898410349543732</v>
      </c>
      <c r="F19" s="15">
        <f t="shared" si="4"/>
        <v>0.6783216783216783</v>
      </c>
      <c r="G19" s="15">
        <f t="shared" si="4"/>
        <v>0.5500803654513154</v>
      </c>
      <c r="H19" s="15">
        <f t="shared" si="4"/>
        <v>3.1973684210526314</v>
      </c>
      <c r="I19" s="15">
        <f t="shared" si="4"/>
        <v>1.0134228187919463</v>
      </c>
      <c r="J19" s="15">
        <f t="shared" si="4"/>
        <v>0.9051609800177814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6590565.000000001</v>
      </c>
      <c r="F20" s="5">
        <v>164181</v>
      </c>
      <c r="G20" s="5">
        <v>3789824.7</v>
      </c>
      <c r="H20" s="5">
        <v>66667</v>
      </c>
      <c r="I20" s="5">
        <v>157856</v>
      </c>
      <c r="J20" s="5">
        <v>10769093.700000001</v>
      </c>
      <c r="K20" s="9"/>
      <c r="L20" s="11"/>
      <c r="M20" s="20">
        <v>46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1.029376874365096</v>
      </c>
      <c r="F21" s="45">
        <f t="shared" si="5"/>
        <v>0.8602213410808802</v>
      </c>
      <c r="G21" s="45">
        <f t="shared" si="5"/>
        <v>0.9482588996794495</v>
      </c>
      <c r="H21" s="45">
        <f t="shared" si="5"/>
        <v>3.237838810805946</v>
      </c>
      <c r="I21" s="45">
        <f t="shared" si="5"/>
        <v>1.0405496148388405</v>
      </c>
      <c r="J21" s="45">
        <f t="shared" si="5"/>
        <v>1.0120866716945733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0.42025193593990673</v>
      </c>
      <c r="F22" s="47">
        <f t="shared" si="6"/>
        <v>0.735632183908046</v>
      </c>
      <c r="G22" s="47">
        <f t="shared" si="6"/>
        <v>0.6932396974841797</v>
      </c>
      <c r="H22" s="47">
        <f t="shared" si="6"/>
        <v>0.46502057613168724</v>
      </c>
      <c r="I22" s="47">
        <f t="shared" si="6"/>
        <v>0.4521452145214521</v>
      </c>
      <c r="J22" s="47">
        <f t="shared" si="6"/>
        <v>0.47911067274894176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2019-05-16T04:10:46Z</dcterms:modified>
  <cp:category/>
  <cp:version/>
  <cp:contentType/>
  <cp:contentStatus/>
</cp:coreProperties>
</file>