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<sst xmlns="http://schemas.openxmlformats.org/spreadsheetml/2006/main" count="385" uniqueCount="90">
  <si>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</si>
  <si>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</si>
  <si>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</si>
  <si>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</si>
  <si>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</si>
  <si>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</si>
  <si>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</si>
  <si>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</si>
  <si>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</si>
  <si>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</si>
  <si>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</si>
  <si>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</si>
  <si>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</si>
  <si>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</si>
  <si>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</si>
  <si>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</si>
  <si>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</si>
  <si>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</si>
  <si>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</si>
  <si>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</si>
  <si>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</si>
  <si>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</si>
  <si>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</si>
  <si>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</si>
  <si>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</si>
  <si>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</si>
  <si>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</si>
  <si>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</si>
  <si>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</si>
  <si>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</si>
  <si>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</si>
  <si>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</si>
  <si>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</si>
  <si>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</si>
  <si>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</si>
  <si>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</si>
  <si>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</si>
  <si>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</si>
  <si>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</si>
  <si>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</si>
  <si>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</si>
  <si>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</si>
  <si>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</si>
  <si>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</si>
  <si>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</si>
  <si>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</si>
  <si>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</si>
  <si>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</si>
  <si>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</si>
  <si>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</si>
  <si>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</si>
  <si>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</si>
  <si>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</si>
  <si>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</si>
  <si>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</si>
  <si>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</si>
  <si>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</si>
  <si>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</si>
  <si>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</si>
  <si>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</si>
  <si>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</si>
  <si>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</si>
  <si>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</si>
  <si>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</si>
  <si>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</si>
  <si>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</si>
  <si>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</si>
  <si>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</si>
  <si>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</si>
  <si>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</si>
  <si>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</si>
  <si>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</si>
  <si>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</si>
  <si>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</si>
  <si>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</si>
  <si>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</si>
  <si>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</si>
  <si>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</si>
  <si>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</si>
  <si>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</si>
  <si>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</si>
  <si>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</si>
  <si>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</si>
  <si>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</si>
  <si>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</si>
  <si>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</si>
  <si>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</si>
  <si>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</si>
  <si>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</si>
  <si>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令和元年8月分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</si>
</sst>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6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A4" sqref="A4:B4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8" t="s">
        <v>89</v>
      </c>
      <c r="B4" s="122"/>
      <c r="C4" s="8"/>
      <c r="D4" s="8"/>
      <c r="E4" s="8"/>
      <c r="F4" s="8"/>
      <c r="G4" s="8"/>
      <c r="H4" s="135" t="s">
        <v>54</v>
      </c>
      <c r="I4" s="135"/>
      <c r="J4" s="135"/>
      <c r="K4" s="8"/>
      <c r="L4" s="128"/>
      <c r="M4" s="122"/>
      <c r="N4" s="8"/>
      <c r="O4" s="8"/>
      <c r="P4" s="8"/>
      <c r="Q4" s="8"/>
      <c r="R4" s="8"/>
      <c r="S4" s="135"/>
      <c r="T4" s="135"/>
      <c r="U4" s="135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41" t="s">
        <v>60</v>
      </c>
      <c r="D7" s="140"/>
      <c r="E7" s="141" t="s">
        <v>61</v>
      </c>
      <c r="F7" s="142"/>
      <c r="G7" s="140" t="s">
        <v>62</v>
      </c>
      <c r="H7" s="140"/>
      <c r="I7" s="141" t="s">
        <v>63</v>
      </c>
      <c r="J7" s="142"/>
      <c r="K7" s="8"/>
      <c r="L7" s="8"/>
      <c r="M7" s="24"/>
      <c r="N7" s="134"/>
      <c r="O7" s="134"/>
      <c r="P7" s="134"/>
      <c r="Q7" s="134"/>
      <c r="R7" s="134"/>
      <c r="S7" s="134"/>
      <c r="T7" s="134"/>
      <c r="U7" s="13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36" t="s">
        <v>66</v>
      </c>
      <c r="B9" s="137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34"/>
      <c r="M9" s="13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540</v>
      </c>
      <c r="D10" s="104">
        <v>135555</v>
      </c>
      <c r="E10" s="103">
        <v>140</v>
      </c>
      <c r="F10" s="104">
        <v>35786</v>
      </c>
      <c r="G10" s="103">
        <v>380</v>
      </c>
      <c r="H10" s="105">
        <v>97088</v>
      </c>
      <c r="I10" s="106">
        <v>300</v>
      </c>
      <c r="J10" s="107">
        <v>74253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753</v>
      </c>
      <c r="D11" s="109">
        <v>24687</v>
      </c>
      <c r="E11" s="108">
        <v>1431</v>
      </c>
      <c r="F11" s="109">
        <v>69966</v>
      </c>
      <c r="G11" s="108">
        <v>1063</v>
      </c>
      <c r="H11" s="110">
        <v>53044</v>
      </c>
      <c r="I11" s="111">
        <v>1121</v>
      </c>
      <c r="J11" s="112">
        <v>41609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10">
        <v>0</v>
      </c>
      <c r="I12" s="111">
        <v>0</v>
      </c>
      <c r="J12" s="112">
        <v>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54</v>
      </c>
      <c r="D13" s="109">
        <v>10185</v>
      </c>
      <c r="E13" s="108">
        <v>60</v>
      </c>
      <c r="F13" s="109">
        <v>12000</v>
      </c>
      <c r="G13" s="108">
        <v>60</v>
      </c>
      <c r="H13" s="110">
        <v>12000</v>
      </c>
      <c r="I13" s="111">
        <v>54</v>
      </c>
      <c r="J13" s="112">
        <v>10185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15</v>
      </c>
      <c r="D16" s="109">
        <v>3341</v>
      </c>
      <c r="E16" s="108">
        <v>36</v>
      </c>
      <c r="F16" s="109">
        <v>8302</v>
      </c>
      <c r="G16" s="108">
        <v>38</v>
      </c>
      <c r="H16" s="110">
        <v>8640</v>
      </c>
      <c r="I16" s="111">
        <v>13</v>
      </c>
      <c r="J16" s="112">
        <v>3003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157</v>
      </c>
      <c r="D20" s="109">
        <v>25566</v>
      </c>
      <c r="E20" s="108">
        <v>0</v>
      </c>
      <c r="F20" s="109">
        <v>0</v>
      </c>
      <c r="G20" s="108">
        <v>42</v>
      </c>
      <c r="H20" s="110">
        <v>9072</v>
      </c>
      <c r="I20" s="111">
        <v>115</v>
      </c>
      <c r="J20" s="112">
        <v>16494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1565</v>
      </c>
      <c r="D22" s="109">
        <v>597942</v>
      </c>
      <c r="E22" s="108">
        <v>700</v>
      </c>
      <c r="F22" s="109">
        <v>271424</v>
      </c>
      <c r="G22" s="108">
        <v>691</v>
      </c>
      <c r="H22" s="110">
        <v>286519</v>
      </c>
      <c r="I22" s="111">
        <v>1574</v>
      </c>
      <c r="J22" s="112">
        <v>582847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410</v>
      </c>
      <c r="D24" s="109">
        <v>129946</v>
      </c>
      <c r="E24" s="108">
        <v>1230</v>
      </c>
      <c r="F24" s="109">
        <v>69754</v>
      </c>
      <c r="G24" s="108">
        <v>1196</v>
      </c>
      <c r="H24" s="110">
        <v>66571</v>
      </c>
      <c r="I24" s="111">
        <v>444</v>
      </c>
      <c r="J24" s="112">
        <v>133129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576</v>
      </c>
      <c r="D25" s="109">
        <v>951787.2</v>
      </c>
      <c r="E25" s="108">
        <v>1558</v>
      </c>
      <c r="F25" s="109">
        <v>5769225</v>
      </c>
      <c r="G25" s="108">
        <v>1552</v>
      </c>
      <c r="H25" s="110">
        <v>5891570</v>
      </c>
      <c r="I25" s="111">
        <v>582</v>
      </c>
      <c r="J25" s="112">
        <v>829442.2000000002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1543</v>
      </c>
      <c r="D26" s="109">
        <v>144173</v>
      </c>
      <c r="E26" s="108">
        <v>345</v>
      </c>
      <c r="F26" s="109">
        <v>78728</v>
      </c>
      <c r="G26" s="108">
        <v>332</v>
      </c>
      <c r="H26" s="110">
        <v>84745</v>
      </c>
      <c r="I26" s="111">
        <v>1556</v>
      </c>
      <c r="J26" s="112">
        <v>138156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126</v>
      </c>
      <c r="D27" s="109">
        <v>95303</v>
      </c>
      <c r="E27" s="108">
        <v>27</v>
      </c>
      <c r="F27" s="109">
        <v>16907</v>
      </c>
      <c r="G27" s="108">
        <v>48</v>
      </c>
      <c r="H27" s="110">
        <v>32349</v>
      </c>
      <c r="I27" s="111">
        <v>105</v>
      </c>
      <c r="J27" s="112">
        <v>79861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38</v>
      </c>
      <c r="D28" s="109">
        <v>9107</v>
      </c>
      <c r="E28" s="108">
        <v>63</v>
      </c>
      <c r="F28" s="109">
        <v>18036</v>
      </c>
      <c r="G28" s="118">
        <v>55</v>
      </c>
      <c r="H28" s="119">
        <v>15759</v>
      </c>
      <c r="I28" s="111">
        <v>46</v>
      </c>
      <c r="J28" s="112">
        <v>11384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19</v>
      </c>
      <c r="D29" s="109">
        <v>19000</v>
      </c>
      <c r="E29" s="108">
        <v>15</v>
      </c>
      <c r="F29" s="109">
        <v>15000</v>
      </c>
      <c r="G29" s="108">
        <v>15</v>
      </c>
      <c r="H29" s="110">
        <v>15000</v>
      </c>
      <c r="I29" s="111">
        <v>19</v>
      </c>
      <c r="J29" s="112">
        <v>19000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200.1</v>
      </c>
      <c r="D30" s="109">
        <v>69471</v>
      </c>
      <c r="E30" s="108">
        <v>312</v>
      </c>
      <c r="F30" s="109">
        <v>111669</v>
      </c>
      <c r="G30" s="108">
        <v>308</v>
      </c>
      <c r="H30" s="110">
        <v>107526</v>
      </c>
      <c r="I30" s="111">
        <v>204.10000000000002</v>
      </c>
      <c r="J30" s="112">
        <v>73614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8689</v>
      </c>
      <c r="D31" s="109">
        <v>625493</v>
      </c>
      <c r="E31" s="108">
        <v>78</v>
      </c>
      <c r="F31" s="109">
        <v>2650</v>
      </c>
      <c r="G31" s="108">
        <v>1484</v>
      </c>
      <c r="H31" s="110">
        <v>92832</v>
      </c>
      <c r="I31" s="111">
        <v>7283</v>
      </c>
      <c r="J31" s="112">
        <v>535311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444</v>
      </c>
      <c r="D32" s="109">
        <v>317426</v>
      </c>
      <c r="E32" s="108">
        <v>72</v>
      </c>
      <c r="F32" s="109">
        <v>61341</v>
      </c>
      <c r="G32" s="108">
        <v>74</v>
      </c>
      <c r="H32" s="110">
        <v>53400</v>
      </c>
      <c r="I32" s="111">
        <v>442</v>
      </c>
      <c r="J32" s="112">
        <v>325367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397</v>
      </c>
      <c r="D33" s="109">
        <v>339724</v>
      </c>
      <c r="E33" s="108">
        <v>582</v>
      </c>
      <c r="F33" s="109">
        <v>940247</v>
      </c>
      <c r="G33" s="108">
        <v>340</v>
      </c>
      <c r="H33" s="110">
        <v>370521</v>
      </c>
      <c r="I33" s="111">
        <v>639</v>
      </c>
      <c r="J33" s="112">
        <v>909450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4853</v>
      </c>
      <c r="D34" s="109">
        <v>1686120</v>
      </c>
      <c r="E34" s="108">
        <v>2695</v>
      </c>
      <c r="F34" s="109">
        <v>716833</v>
      </c>
      <c r="G34" s="108">
        <v>3021</v>
      </c>
      <c r="H34" s="110">
        <v>848334</v>
      </c>
      <c r="I34" s="111">
        <v>4527</v>
      </c>
      <c r="J34" s="112">
        <v>1554619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4152</v>
      </c>
      <c r="D35" s="109">
        <v>1231191</v>
      </c>
      <c r="E35" s="108">
        <v>4847</v>
      </c>
      <c r="F35" s="109">
        <v>1574013</v>
      </c>
      <c r="G35" s="108">
        <v>4718</v>
      </c>
      <c r="H35" s="110">
        <v>1495144</v>
      </c>
      <c r="I35" s="111">
        <v>4281</v>
      </c>
      <c r="J35" s="112">
        <v>1310060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49677</v>
      </c>
      <c r="D36" s="109">
        <v>6984840.2</v>
      </c>
      <c r="E36" s="108">
        <v>16888</v>
      </c>
      <c r="F36" s="109">
        <v>2549901</v>
      </c>
      <c r="G36" s="108">
        <v>17038</v>
      </c>
      <c r="H36" s="110">
        <v>2547467</v>
      </c>
      <c r="I36" s="111">
        <v>49527</v>
      </c>
      <c r="J36" s="112">
        <v>6987274.199999999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276</v>
      </c>
      <c r="D37" s="109">
        <v>537286</v>
      </c>
      <c r="E37" s="108">
        <v>131</v>
      </c>
      <c r="F37" s="109">
        <v>255138</v>
      </c>
      <c r="G37" s="108">
        <v>173</v>
      </c>
      <c r="H37" s="110">
        <v>356723</v>
      </c>
      <c r="I37" s="111">
        <v>234</v>
      </c>
      <c r="J37" s="112">
        <v>435701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13231</v>
      </c>
      <c r="D38" s="109">
        <v>3413860</v>
      </c>
      <c r="E38" s="108">
        <v>7170</v>
      </c>
      <c r="F38" s="109">
        <v>1849328</v>
      </c>
      <c r="G38" s="108">
        <v>7293</v>
      </c>
      <c r="H38" s="110">
        <v>1693557</v>
      </c>
      <c r="I38" s="111">
        <v>13108</v>
      </c>
      <c r="J38" s="112">
        <v>3569631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297</v>
      </c>
      <c r="D39" s="109">
        <v>251253</v>
      </c>
      <c r="E39" s="108">
        <v>54</v>
      </c>
      <c r="F39" s="109">
        <v>49186</v>
      </c>
      <c r="G39" s="108">
        <v>86</v>
      </c>
      <c r="H39" s="110">
        <v>41881</v>
      </c>
      <c r="I39" s="111">
        <v>265</v>
      </c>
      <c r="J39" s="112">
        <v>258558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42</v>
      </c>
      <c r="D40" s="109">
        <v>2947</v>
      </c>
      <c r="E40" s="108">
        <v>34</v>
      </c>
      <c r="F40" s="109">
        <v>2220</v>
      </c>
      <c r="G40" s="108">
        <v>27</v>
      </c>
      <c r="H40" s="110">
        <v>1842</v>
      </c>
      <c r="I40" s="111">
        <v>49</v>
      </c>
      <c r="J40" s="112">
        <v>3325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56</v>
      </c>
      <c r="D41" s="109">
        <v>7258</v>
      </c>
      <c r="E41" s="108">
        <v>80</v>
      </c>
      <c r="F41" s="109">
        <v>10600</v>
      </c>
      <c r="G41" s="108">
        <v>74</v>
      </c>
      <c r="H41" s="110">
        <v>9810</v>
      </c>
      <c r="I41" s="111">
        <v>62</v>
      </c>
      <c r="J41" s="112">
        <v>8048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23639</v>
      </c>
      <c r="D42" s="109">
        <v>1548967</v>
      </c>
      <c r="E42" s="108">
        <v>32862</v>
      </c>
      <c r="F42" s="109">
        <v>5554455</v>
      </c>
      <c r="G42" s="108">
        <v>32295</v>
      </c>
      <c r="H42" s="110">
        <v>5326441</v>
      </c>
      <c r="I42" s="111">
        <v>24206</v>
      </c>
      <c r="J42" s="112">
        <v>1776981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2801</v>
      </c>
      <c r="D43" s="109">
        <v>337595</v>
      </c>
      <c r="E43" s="108">
        <v>8012</v>
      </c>
      <c r="F43" s="109">
        <v>583367</v>
      </c>
      <c r="G43" s="108">
        <v>8740</v>
      </c>
      <c r="H43" s="110">
        <v>651627</v>
      </c>
      <c r="I43" s="111">
        <v>2073</v>
      </c>
      <c r="J43" s="112">
        <v>269335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191</v>
      </c>
      <c r="D44" s="109">
        <v>178130</v>
      </c>
      <c r="E44" s="108">
        <v>30</v>
      </c>
      <c r="F44" s="109">
        <v>49738</v>
      </c>
      <c r="G44" s="108">
        <v>87</v>
      </c>
      <c r="H44" s="110">
        <v>47222</v>
      </c>
      <c r="I44" s="111">
        <v>134</v>
      </c>
      <c r="J44" s="112">
        <v>180646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790</v>
      </c>
      <c r="D45" s="109">
        <v>150969</v>
      </c>
      <c r="E45" s="108">
        <v>1193</v>
      </c>
      <c r="F45" s="109">
        <v>185641</v>
      </c>
      <c r="G45" s="108">
        <v>1190</v>
      </c>
      <c r="H45" s="110">
        <v>181196</v>
      </c>
      <c r="I45" s="111">
        <v>793</v>
      </c>
      <c r="J45" s="112">
        <v>155414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2325</v>
      </c>
      <c r="D46" s="109">
        <v>1527520</v>
      </c>
      <c r="E46" s="108">
        <v>884</v>
      </c>
      <c r="F46" s="109">
        <v>670853</v>
      </c>
      <c r="G46" s="108">
        <v>583</v>
      </c>
      <c r="H46" s="110">
        <v>467414</v>
      </c>
      <c r="I46" s="111">
        <v>2626</v>
      </c>
      <c r="J46" s="112">
        <v>1730959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2553</v>
      </c>
      <c r="D47" s="109">
        <v>458078</v>
      </c>
      <c r="E47" s="108">
        <v>885</v>
      </c>
      <c r="F47" s="109">
        <v>300150</v>
      </c>
      <c r="G47" s="108">
        <v>549</v>
      </c>
      <c r="H47" s="110">
        <v>156605</v>
      </c>
      <c r="I47" s="111">
        <v>2889</v>
      </c>
      <c r="J47" s="112">
        <v>601623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8734</v>
      </c>
      <c r="D49" s="114">
        <v>1944481</v>
      </c>
      <c r="E49" s="113">
        <v>3792</v>
      </c>
      <c r="F49" s="114">
        <v>822552</v>
      </c>
      <c r="G49" s="113">
        <v>3446</v>
      </c>
      <c r="H49" s="115">
        <v>777714</v>
      </c>
      <c r="I49" s="116">
        <v>9080</v>
      </c>
      <c r="J49" s="117">
        <v>1989319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26" t="s">
        <v>50</v>
      </c>
      <c r="B50" s="127"/>
      <c r="C50" s="49">
        <f aca="true" t="shared" si="0" ref="C50:H50">SUM(C10:C49)</f>
        <v>129163.1</v>
      </c>
      <c r="D50" s="50">
        <f t="shared" si="0"/>
        <v>23762801.4</v>
      </c>
      <c r="E50" s="49">
        <f t="shared" si="0"/>
        <v>86236</v>
      </c>
      <c r="F50" s="50">
        <f t="shared" si="0"/>
        <v>22660410</v>
      </c>
      <c r="G50" s="49">
        <f t="shared" si="0"/>
        <v>87028</v>
      </c>
      <c r="H50" s="50">
        <f t="shared" si="0"/>
        <v>21805013</v>
      </c>
      <c r="I50" s="51">
        <f>SUM(I10:I49)</f>
        <v>128371.1</v>
      </c>
      <c r="J50" s="52">
        <f>SUM(J10:J49)</f>
        <v>24618198.4</v>
      </c>
      <c r="K50" s="8"/>
      <c r="L50" s="143"/>
      <c r="M50" s="143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2" t="s">
        <v>9</v>
      </c>
      <c r="B51" s="139"/>
      <c r="C51" s="98">
        <v>147169.1</v>
      </c>
      <c r="D51" s="99">
        <v>25594843.6</v>
      </c>
      <c r="E51" s="98">
        <v>89557</v>
      </c>
      <c r="F51" s="99">
        <v>19301020</v>
      </c>
      <c r="G51" s="98">
        <v>117220</v>
      </c>
      <c r="H51" s="99">
        <v>19238252</v>
      </c>
      <c r="I51" s="100">
        <v>119506.1</v>
      </c>
      <c r="J51" s="99">
        <v>25657611.6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2" t="s">
        <v>10</v>
      </c>
      <c r="B52" s="133"/>
      <c r="C52" s="69">
        <f aca="true" t="shared" si="1" ref="C52:I52">C50/C51*100</f>
        <v>87.76509471077829</v>
      </c>
      <c r="D52" s="70">
        <f t="shared" si="1"/>
        <v>92.84214340735411</v>
      </c>
      <c r="E52" s="69">
        <f t="shared" si="1"/>
        <v>96.29174715544289</v>
      </c>
      <c r="F52" s="71">
        <f t="shared" si="1"/>
        <v>117.40524594036998</v>
      </c>
      <c r="G52" s="72">
        <f t="shared" si="1"/>
        <v>74.24330319058181</v>
      </c>
      <c r="H52" s="71">
        <f t="shared" si="1"/>
        <v>113.34196578774413</v>
      </c>
      <c r="I52" s="73">
        <f t="shared" si="1"/>
        <v>107.41803138082491</v>
      </c>
      <c r="J52" s="74">
        <f>J50/J51*100</f>
        <v>95.94890897795023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9"/>
      <c r="N56" s="129"/>
      <c r="O56" s="129"/>
      <c r="P56" s="129"/>
      <c r="Q56" s="129"/>
      <c r="R56" s="129"/>
      <c r="S56" s="129"/>
      <c r="T56" s="129"/>
      <c r="U56" s="129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令和元年8月分</v>
      </c>
      <c r="C64" s="8"/>
      <c r="D64" s="8"/>
      <c r="E64" s="8"/>
      <c r="F64" s="8"/>
      <c r="G64" s="8"/>
      <c r="H64" s="135" t="s">
        <v>54</v>
      </c>
      <c r="I64" s="135"/>
      <c r="J64" s="135"/>
      <c r="K64" s="8"/>
      <c r="L64" s="128" t="str">
        <f>A4</f>
        <v>令和元年8月分</v>
      </c>
      <c r="M64" s="122"/>
      <c r="N64" s="8"/>
      <c r="O64" s="8"/>
      <c r="P64" s="8"/>
      <c r="Q64" s="8"/>
      <c r="R64" s="8"/>
      <c r="S64" s="135" t="s">
        <v>54</v>
      </c>
      <c r="T64" s="135"/>
      <c r="U64" s="135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23" t="s">
        <v>60</v>
      </c>
      <c r="D67" s="123"/>
      <c r="E67" s="123" t="s">
        <v>61</v>
      </c>
      <c r="F67" s="123"/>
      <c r="G67" s="123" t="s">
        <v>62</v>
      </c>
      <c r="H67" s="123"/>
      <c r="I67" s="123" t="s">
        <v>63</v>
      </c>
      <c r="J67" s="123"/>
      <c r="K67" s="8"/>
      <c r="L67" s="31"/>
      <c r="M67" s="32" t="s">
        <v>59</v>
      </c>
      <c r="N67" s="123" t="s">
        <v>60</v>
      </c>
      <c r="O67" s="123"/>
      <c r="P67" s="123" t="s">
        <v>61</v>
      </c>
      <c r="Q67" s="123"/>
      <c r="R67" s="123" t="s">
        <v>62</v>
      </c>
      <c r="S67" s="123"/>
      <c r="T67" s="123" t="s">
        <v>63</v>
      </c>
      <c r="U67" s="123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540</v>
      </c>
      <c r="D70" s="104">
        <v>135555</v>
      </c>
      <c r="E70" s="103">
        <v>140</v>
      </c>
      <c r="F70" s="104">
        <v>35786</v>
      </c>
      <c r="G70" s="103">
        <v>380</v>
      </c>
      <c r="H70" s="105">
        <v>97088</v>
      </c>
      <c r="I70" s="106">
        <v>300</v>
      </c>
      <c r="J70" s="107">
        <v>74253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481</v>
      </c>
      <c r="D71" s="109">
        <v>10698</v>
      </c>
      <c r="E71" s="108">
        <v>468</v>
      </c>
      <c r="F71" s="109">
        <v>20650</v>
      </c>
      <c r="G71" s="108">
        <v>194</v>
      </c>
      <c r="H71" s="110">
        <v>8532</v>
      </c>
      <c r="I71" s="111">
        <v>755</v>
      </c>
      <c r="J71" s="112">
        <v>22816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10">
        <v>0</v>
      </c>
      <c r="I72" s="111">
        <v>0</v>
      </c>
      <c r="J72" s="112">
        <v>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54</v>
      </c>
      <c r="D73" s="109">
        <v>10185</v>
      </c>
      <c r="E73" s="108">
        <v>60</v>
      </c>
      <c r="F73" s="109">
        <v>12000</v>
      </c>
      <c r="G73" s="108">
        <v>60</v>
      </c>
      <c r="H73" s="110">
        <v>12000</v>
      </c>
      <c r="I73" s="111">
        <v>54</v>
      </c>
      <c r="J73" s="112">
        <v>10185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15</v>
      </c>
      <c r="D76" s="109">
        <v>3341</v>
      </c>
      <c r="E76" s="108">
        <v>36</v>
      </c>
      <c r="F76" s="109">
        <v>8302</v>
      </c>
      <c r="G76" s="108">
        <v>38</v>
      </c>
      <c r="H76" s="110">
        <v>8640</v>
      </c>
      <c r="I76" s="111">
        <v>13</v>
      </c>
      <c r="J76" s="112">
        <v>3003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157</v>
      </c>
      <c r="D80" s="109">
        <v>25566</v>
      </c>
      <c r="E80" s="108">
        <v>0</v>
      </c>
      <c r="F80" s="109">
        <v>0</v>
      </c>
      <c r="G80" s="108">
        <v>42</v>
      </c>
      <c r="H80" s="110">
        <v>9072</v>
      </c>
      <c r="I80" s="111">
        <v>115</v>
      </c>
      <c r="J80" s="112">
        <v>16494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1565</v>
      </c>
      <c r="D82" s="109">
        <v>597942</v>
      </c>
      <c r="E82" s="108">
        <v>700</v>
      </c>
      <c r="F82" s="109">
        <v>271424</v>
      </c>
      <c r="G82" s="108">
        <v>691</v>
      </c>
      <c r="H82" s="110">
        <v>286519</v>
      </c>
      <c r="I82" s="111">
        <v>1574</v>
      </c>
      <c r="J82" s="112">
        <v>582847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360</v>
      </c>
      <c r="D84" s="109">
        <v>127946</v>
      </c>
      <c r="E84" s="108">
        <v>180</v>
      </c>
      <c r="F84" s="109">
        <v>27754</v>
      </c>
      <c r="G84" s="108">
        <v>146</v>
      </c>
      <c r="H84" s="110">
        <v>24571</v>
      </c>
      <c r="I84" s="111">
        <v>394</v>
      </c>
      <c r="J84" s="112">
        <v>131129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576</v>
      </c>
      <c r="D85" s="109">
        <v>951787.2</v>
      </c>
      <c r="E85" s="108">
        <v>1558</v>
      </c>
      <c r="F85" s="109">
        <v>5769225</v>
      </c>
      <c r="G85" s="108">
        <v>1552</v>
      </c>
      <c r="H85" s="110">
        <v>5891570</v>
      </c>
      <c r="I85" s="111">
        <v>582</v>
      </c>
      <c r="J85" s="112">
        <v>829442.2000000002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1543</v>
      </c>
      <c r="D86" s="109">
        <v>144173</v>
      </c>
      <c r="E86" s="108">
        <v>345</v>
      </c>
      <c r="F86" s="109">
        <v>78728</v>
      </c>
      <c r="G86" s="108">
        <v>332</v>
      </c>
      <c r="H86" s="110">
        <v>84745</v>
      </c>
      <c r="I86" s="111">
        <v>1556</v>
      </c>
      <c r="J86" s="112">
        <v>138156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126</v>
      </c>
      <c r="D87" s="109">
        <v>95303</v>
      </c>
      <c r="E87" s="108">
        <v>27</v>
      </c>
      <c r="F87" s="109">
        <v>16907</v>
      </c>
      <c r="G87" s="108">
        <v>48</v>
      </c>
      <c r="H87" s="110">
        <v>32349</v>
      </c>
      <c r="I87" s="111">
        <v>105</v>
      </c>
      <c r="J87" s="112">
        <v>79861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38</v>
      </c>
      <c r="D88" s="109">
        <v>9107</v>
      </c>
      <c r="E88" s="108">
        <v>63</v>
      </c>
      <c r="F88" s="109">
        <v>18036</v>
      </c>
      <c r="G88" s="120">
        <v>55</v>
      </c>
      <c r="H88" s="121">
        <v>15759</v>
      </c>
      <c r="I88" s="111">
        <v>46</v>
      </c>
      <c r="J88" s="112">
        <v>11384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0</v>
      </c>
      <c r="D89" s="109">
        <v>0</v>
      </c>
      <c r="E89" s="108">
        <v>0</v>
      </c>
      <c r="F89" s="109">
        <v>0</v>
      </c>
      <c r="G89" s="108">
        <v>0</v>
      </c>
      <c r="H89" s="110">
        <v>0</v>
      </c>
      <c r="I89" s="111">
        <v>0</v>
      </c>
      <c r="J89" s="112">
        <v>0</v>
      </c>
      <c r="K89" s="8"/>
      <c r="L89" s="81">
        <v>20</v>
      </c>
      <c r="M89" s="9" t="s">
        <v>31</v>
      </c>
      <c r="N89" s="108">
        <v>19</v>
      </c>
      <c r="O89" s="109">
        <v>19000</v>
      </c>
      <c r="P89" s="108">
        <v>15</v>
      </c>
      <c r="Q89" s="109">
        <v>15000</v>
      </c>
      <c r="R89" s="108">
        <v>15</v>
      </c>
      <c r="S89" s="110">
        <v>15000</v>
      </c>
      <c r="T89" s="111">
        <v>19</v>
      </c>
      <c r="U89" s="112">
        <v>19000</v>
      </c>
      <c r="V89" s="1"/>
    </row>
    <row r="90" spans="1:22" ht="18" customHeight="1">
      <c r="A90" s="12">
        <v>21</v>
      </c>
      <c r="B90" s="9" t="s">
        <v>32</v>
      </c>
      <c r="C90" s="108">
        <v>200.1</v>
      </c>
      <c r="D90" s="109">
        <v>68021</v>
      </c>
      <c r="E90" s="108">
        <v>312</v>
      </c>
      <c r="F90" s="109">
        <v>110469</v>
      </c>
      <c r="G90" s="108">
        <v>308</v>
      </c>
      <c r="H90" s="110">
        <v>105901</v>
      </c>
      <c r="I90" s="111">
        <v>204.10000000000002</v>
      </c>
      <c r="J90" s="112">
        <v>72589</v>
      </c>
      <c r="K90" s="8"/>
      <c r="L90" s="81">
        <v>21</v>
      </c>
      <c r="M90" s="9" t="s">
        <v>32</v>
      </c>
      <c r="N90" s="108">
        <v>0</v>
      </c>
      <c r="O90" s="109">
        <v>1450</v>
      </c>
      <c r="P90" s="108">
        <v>0</v>
      </c>
      <c r="Q90" s="109">
        <v>1200</v>
      </c>
      <c r="R90" s="108">
        <v>0</v>
      </c>
      <c r="S90" s="110">
        <v>1625</v>
      </c>
      <c r="T90" s="111">
        <v>0</v>
      </c>
      <c r="U90" s="112">
        <v>1025</v>
      </c>
      <c r="V90" s="1"/>
    </row>
    <row r="91" spans="1:22" ht="18" customHeight="1">
      <c r="A91" s="12">
        <v>22</v>
      </c>
      <c r="B91" s="9" t="s">
        <v>33</v>
      </c>
      <c r="C91" s="108">
        <v>8689</v>
      </c>
      <c r="D91" s="109">
        <v>625493</v>
      </c>
      <c r="E91" s="108">
        <v>78</v>
      </c>
      <c r="F91" s="109">
        <v>2650</v>
      </c>
      <c r="G91" s="108">
        <v>1484</v>
      </c>
      <c r="H91" s="110">
        <v>92832</v>
      </c>
      <c r="I91" s="111">
        <v>7283</v>
      </c>
      <c r="J91" s="112">
        <v>535311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444</v>
      </c>
      <c r="D92" s="109">
        <v>317426</v>
      </c>
      <c r="E92" s="108">
        <v>72</v>
      </c>
      <c r="F92" s="109">
        <v>61341</v>
      </c>
      <c r="G92" s="108">
        <v>74</v>
      </c>
      <c r="H92" s="110">
        <v>53400</v>
      </c>
      <c r="I92" s="111">
        <v>442</v>
      </c>
      <c r="J92" s="112">
        <v>325367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397</v>
      </c>
      <c r="D93" s="109">
        <v>339724</v>
      </c>
      <c r="E93" s="108">
        <v>582</v>
      </c>
      <c r="F93" s="109">
        <v>940247</v>
      </c>
      <c r="G93" s="108">
        <v>340</v>
      </c>
      <c r="H93" s="110">
        <v>370521</v>
      </c>
      <c r="I93" s="111">
        <v>639</v>
      </c>
      <c r="J93" s="112">
        <v>909450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2729</v>
      </c>
      <c r="D94" s="109">
        <v>889620</v>
      </c>
      <c r="E94" s="108">
        <v>1954</v>
      </c>
      <c r="F94" s="109">
        <v>438958</v>
      </c>
      <c r="G94" s="108">
        <v>2048</v>
      </c>
      <c r="H94" s="110">
        <v>483459</v>
      </c>
      <c r="I94" s="111">
        <v>2635</v>
      </c>
      <c r="J94" s="112">
        <v>845119</v>
      </c>
      <c r="K94" s="8"/>
      <c r="L94" s="81">
        <v>25</v>
      </c>
      <c r="M94" s="9" t="s">
        <v>36</v>
      </c>
      <c r="N94" s="108">
        <v>2124</v>
      </c>
      <c r="O94" s="109">
        <v>796500</v>
      </c>
      <c r="P94" s="108">
        <v>741</v>
      </c>
      <c r="Q94" s="109">
        <v>277875</v>
      </c>
      <c r="R94" s="108">
        <v>973</v>
      </c>
      <c r="S94" s="110">
        <v>364875</v>
      </c>
      <c r="T94" s="111">
        <v>1892</v>
      </c>
      <c r="U94" s="112">
        <v>709500</v>
      </c>
      <c r="V94" s="1"/>
    </row>
    <row r="95" spans="1:22" ht="18" customHeight="1">
      <c r="A95" s="12">
        <v>26</v>
      </c>
      <c r="B95" s="9" t="s">
        <v>37</v>
      </c>
      <c r="C95" s="108">
        <v>4152</v>
      </c>
      <c r="D95" s="109">
        <v>1231191</v>
      </c>
      <c r="E95" s="108">
        <v>4847</v>
      </c>
      <c r="F95" s="109">
        <v>1574013</v>
      </c>
      <c r="G95" s="108">
        <v>4718</v>
      </c>
      <c r="H95" s="110">
        <v>1495144</v>
      </c>
      <c r="I95" s="111">
        <v>4281</v>
      </c>
      <c r="J95" s="112">
        <v>1310060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49677</v>
      </c>
      <c r="D96" s="109">
        <v>6984840.2</v>
      </c>
      <c r="E96" s="108">
        <v>16888</v>
      </c>
      <c r="F96" s="109">
        <v>2549901</v>
      </c>
      <c r="G96" s="108">
        <v>17038</v>
      </c>
      <c r="H96" s="110">
        <v>2547467</v>
      </c>
      <c r="I96" s="111">
        <v>49527</v>
      </c>
      <c r="J96" s="112">
        <v>6987274.199999999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276</v>
      </c>
      <c r="D97" s="109">
        <v>537286</v>
      </c>
      <c r="E97" s="108">
        <v>131</v>
      </c>
      <c r="F97" s="109">
        <v>255138</v>
      </c>
      <c r="G97" s="108">
        <v>173</v>
      </c>
      <c r="H97" s="110">
        <v>356723</v>
      </c>
      <c r="I97" s="111">
        <v>234</v>
      </c>
      <c r="J97" s="112">
        <v>435701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13231</v>
      </c>
      <c r="D98" s="109">
        <v>3413860</v>
      </c>
      <c r="E98" s="108">
        <v>7170</v>
      </c>
      <c r="F98" s="109">
        <v>1849328</v>
      </c>
      <c r="G98" s="108">
        <v>7293</v>
      </c>
      <c r="H98" s="110">
        <v>1693557</v>
      </c>
      <c r="I98" s="111">
        <v>13108</v>
      </c>
      <c r="J98" s="112">
        <v>3569631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297</v>
      </c>
      <c r="D99" s="109">
        <v>251253</v>
      </c>
      <c r="E99" s="108">
        <v>54</v>
      </c>
      <c r="F99" s="109">
        <v>49186</v>
      </c>
      <c r="G99" s="108">
        <v>86</v>
      </c>
      <c r="H99" s="110">
        <v>41881</v>
      </c>
      <c r="I99" s="111">
        <v>265</v>
      </c>
      <c r="J99" s="112">
        <v>258558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42</v>
      </c>
      <c r="D100" s="109">
        <v>2947</v>
      </c>
      <c r="E100" s="108">
        <v>34</v>
      </c>
      <c r="F100" s="109">
        <v>2220</v>
      </c>
      <c r="G100" s="108">
        <v>27</v>
      </c>
      <c r="H100" s="110">
        <v>1842</v>
      </c>
      <c r="I100" s="111">
        <v>49</v>
      </c>
      <c r="J100" s="112">
        <v>3325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56</v>
      </c>
      <c r="D101" s="109">
        <v>7258</v>
      </c>
      <c r="E101" s="108">
        <v>80</v>
      </c>
      <c r="F101" s="109">
        <v>10600</v>
      </c>
      <c r="G101" s="108">
        <v>74</v>
      </c>
      <c r="H101" s="110">
        <v>9810</v>
      </c>
      <c r="I101" s="111">
        <v>62</v>
      </c>
      <c r="J101" s="112">
        <v>8048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23639</v>
      </c>
      <c r="D102" s="109">
        <v>1548967</v>
      </c>
      <c r="E102" s="108">
        <v>32862</v>
      </c>
      <c r="F102" s="109">
        <v>5554455</v>
      </c>
      <c r="G102" s="108">
        <v>32295</v>
      </c>
      <c r="H102" s="110">
        <v>5326441</v>
      </c>
      <c r="I102" s="111">
        <v>24206</v>
      </c>
      <c r="J102" s="112">
        <v>1776981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2801</v>
      </c>
      <c r="D103" s="109">
        <v>337595</v>
      </c>
      <c r="E103" s="108">
        <v>8012</v>
      </c>
      <c r="F103" s="109">
        <v>583367</v>
      </c>
      <c r="G103" s="108">
        <v>8740</v>
      </c>
      <c r="H103" s="110">
        <v>651627</v>
      </c>
      <c r="I103" s="111">
        <v>2073</v>
      </c>
      <c r="J103" s="112">
        <v>269335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191</v>
      </c>
      <c r="D104" s="109">
        <v>178130</v>
      </c>
      <c r="E104" s="108">
        <v>30</v>
      </c>
      <c r="F104" s="109">
        <v>49738</v>
      </c>
      <c r="G104" s="108">
        <v>87</v>
      </c>
      <c r="H104" s="110">
        <v>47222</v>
      </c>
      <c r="I104" s="111">
        <v>134</v>
      </c>
      <c r="J104" s="112">
        <v>180646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790</v>
      </c>
      <c r="D105" s="109">
        <v>150969</v>
      </c>
      <c r="E105" s="108">
        <v>1193</v>
      </c>
      <c r="F105" s="109">
        <v>185641</v>
      </c>
      <c r="G105" s="108">
        <v>1190</v>
      </c>
      <c r="H105" s="110">
        <v>181196</v>
      </c>
      <c r="I105" s="111">
        <v>793</v>
      </c>
      <c r="J105" s="112">
        <v>155414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2325</v>
      </c>
      <c r="D106" s="109">
        <v>1527520</v>
      </c>
      <c r="E106" s="108">
        <v>884</v>
      </c>
      <c r="F106" s="109">
        <v>670853</v>
      </c>
      <c r="G106" s="108">
        <v>583</v>
      </c>
      <c r="H106" s="110">
        <v>467414</v>
      </c>
      <c r="I106" s="111">
        <v>2626</v>
      </c>
      <c r="J106" s="112">
        <v>1730959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2553</v>
      </c>
      <c r="D107" s="109">
        <v>458078</v>
      </c>
      <c r="E107" s="108">
        <v>885</v>
      </c>
      <c r="F107" s="109">
        <v>300150</v>
      </c>
      <c r="G107" s="108">
        <v>549</v>
      </c>
      <c r="H107" s="110">
        <v>156605</v>
      </c>
      <c r="I107" s="111">
        <v>2889</v>
      </c>
      <c r="J107" s="112">
        <v>601623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8734</v>
      </c>
      <c r="D109" s="114">
        <v>1944481</v>
      </c>
      <c r="E109" s="113">
        <v>3792</v>
      </c>
      <c r="F109" s="114">
        <v>822552</v>
      </c>
      <c r="G109" s="113">
        <v>3446</v>
      </c>
      <c r="H109" s="115">
        <v>777714</v>
      </c>
      <c r="I109" s="116">
        <v>9080</v>
      </c>
      <c r="J109" s="117">
        <v>1989319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26" t="s">
        <v>50</v>
      </c>
      <c r="B110" s="138"/>
      <c r="C110" s="54">
        <f aca="true" t="shared" si="2" ref="C110:H110">SUM(C70:C109)</f>
        <v>126698.1</v>
      </c>
      <c r="D110" s="55">
        <f t="shared" si="2"/>
        <v>22929862.4</v>
      </c>
      <c r="E110" s="53">
        <f t="shared" si="2"/>
        <v>83467</v>
      </c>
      <c r="F110" s="50">
        <f t="shared" si="2"/>
        <v>22275019</v>
      </c>
      <c r="G110" s="54">
        <f t="shared" si="2"/>
        <v>84121</v>
      </c>
      <c r="H110" s="55">
        <f t="shared" si="2"/>
        <v>21337001</v>
      </c>
      <c r="I110" s="53">
        <f>SUM(I70:I109)</f>
        <v>126044.1</v>
      </c>
      <c r="J110" s="52">
        <f>SUM(J70:J109)</f>
        <v>23867880.4</v>
      </c>
      <c r="K110" s="8"/>
      <c r="L110" s="126" t="s">
        <v>50</v>
      </c>
      <c r="M110" s="127"/>
      <c r="N110" s="66">
        <f aca="true" t="shared" si="3" ref="N110:S110">SUM(N70:N109)</f>
        <v>2143</v>
      </c>
      <c r="O110" s="67">
        <f t="shared" si="3"/>
        <v>816950</v>
      </c>
      <c r="P110" s="68">
        <f t="shared" si="3"/>
        <v>756</v>
      </c>
      <c r="Q110" s="75">
        <f t="shared" si="3"/>
        <v>294075</v>
      </c>
      <c r="R110" s="66">
        <f t="shared" si="3"/>
        <v>988</v>
      </c>
      <c r="S110" s="67">
        <f t="shared" si="3"/>
        <v>381500</v>
      </c>
      <c r="T110" s="68">
        <f>SUM(T70:T109)</f>
        <v>1911</v>
      </c>
      <c r="U110" s="67">
        <f>SUM(U70:U109)</f>
        <v>729525</v>
      </c>
      <c r="V110" s="1"/>
    </row>
    <row r="111" spans="1:22" ht="18" customHeight="1" thickBot="1">
      <c r="A111" s="130" t="s">
        <v>9</v>
      </c>
      <c r="B111" s="131"/>
      <c r="C111" s="101">
        <v>143865.1</v>
      </c>
      <c r="D111" s="102">
        <v>24558924.6</v>
      </c>
      <c r="E111" s="100">
        <v>86491</v>
      </c>
      <c r="F111" s="99">
        <v>18824006</v>
      </c>
      <c r="G111" s="101">
        <v>113891</v>
      </c>
      <c r="H111" s="102">
        <v>18683244</v>
      </c>
      <c r="I111" s="100">
        <v>116465.1</v>
      </c>
      <c r="J111" s="99">
        <v>24699686.6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2" t="s">
        <v>10</v>
      </c>
      <c r="B112" s="133"/>
      <c r="C112" s="69">
        <f aca="true" t="shared" si="4" ref="C112:I112">C110/C111*100</f>
        <v>88.06729359657068</v>
      </c>
      <c r="D112" s="70">
        <f t="shared" si="4"/>
        <v>93.36672013724899</v>
      </c>
      <c r="E112" s="69">
        <f t="shared" si="4"/>
        <v>96.5036824640714</v>
      </c>
      <c r="F112" s="71">
        <f t="shared" si="4"/>
        <v>118.33304239278293</v>
      </c>
      <c r="G112" s="72">
        <f t="shared" si="4"/>
        <v>73.86097233319578</v>
      </c>
      <c r="H112" s="71">
        <f t="shared" si="4"/>
        <v>114.20394124275207</v>
      </c>
      <c r="I112" s="73">
        <f t="shared" si="4"/>
        <v>108.2247815010677</v>
      </c>
      <c r="J112" s="74">
        <f>J110/J111*100</f>
        <v>96.63232083276715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9" t="s">
        <v>75</v>
      </c>
      <c r="N116" s="129"/>
      <c r="O116" s="129"/>
      <c r="P116" s="129"/>
      <c r="Q116" s="129"/>
      <c r="R116" s="129"/>
      <c r="S116" s="129"/>
      <c r="T116" s="129"/>
      <c r="U116" s="129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8" t="str">
        <f>A4</f>
        <v>令和元年8月分</v>
      </c>
      <c r="B125" s="122"/>
      <c r="C125" s="8"/>
      <c r="D125" s="8"/>
      <c r="E125" s="8"/>
      <c r="F125" s="8"/>
      <c r="G125" s="8"/>
      <c r="H125" s="8" t="s">
        <v>54</v>
      </c>
      <c r="I125" s="8"/>
      <c r="J125" s="8"/>
      <c r="L125" s="128" t="str">
        <f>A4</f>
        <v>令和元年8月分</v>
      </c>
      <c r="M125" s="122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23" t="s">
        <v>60</v>
      </c>
      <c r="D128" s="123"/>
      <c r="E128" s="123" t="s">
        <v>61</v>
      </c>
      <c r="F128" s="123"/>
      <c r="G128" s="123" t="s">
        <v>62</v>
      </c>
      <c r="H128" s="123"/>
      <c r="I128" s="123" t="s">
        <v>63</v>
      </c>
      <c r="J128" s="123"/>
      <c r="L128" s="31"/>
      <c r="M128" s="32" t="s">
        <v>59</v>
      </c>
      <c r="N128" s="123" t="s">
        <v>60</v>
      </c>
      <c r="O128" s="123"/>
      <c r="P128" s="123" t="s">
        <v>61</v>
      </c>
      <c r="Q128" s="123"/>
      <c r="R128" s="123" t="s">
        <v>62</v>
      </c>
      <c r="S128" s="123"/>
      <c r="T128" s="123" t="s">
        <v>63</v>
      </c>
      <c r="U128" s="123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272</v>
      </c>
      <c r="D132" s="109">
        <v>13989</v>
      </c>
      <c r="E132" s="108">
        <v>963</v>
      </c>
      <c r="F132" s="109">
        <v>49316</v>
      </c>
      <c r="G132" s="108">
        <v>869</v>
      </c>
      <c r="H132" s="110">
        <v>44512</v>
      </c>
      <c r="I132" s="111">
        <v>366</v>
      </c>
      <c r="J132" s="112">
        <v>18793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26" t="s">
        <v>50</v>
      </c>
      <c r="B171" s="127"/>
      <c r="C171" s="53">
        <f aca="true" t="shared" si="7" ref="C171:J171">SUM(C131:C170)</f>
        <v>272</v>
      </c>
      <c r="D171" s="55">
        <f t="shared" si="7"/>
        <v>13989</v>
      </c>
      <c r="E171" s="53">
        <f t="shared" si="7"/>
        <v>963</v>
      </c>
      <c r="F171" s="50">
        <f t="shared" si="7"/>
        <v>49316</v>
      </c>
      <c r="G171" s="54">
        <f t="shared" si="7"/>
        <v>869</v>
      </c>
      <c r="H171" s="50">
        <f t="shared" si="7"/>
        <v>44512</v>
      </c>
      <c r="I171" s="53">
        <f t="shared" si="7"/>
        <v>366</v>
      </c>
      <c r="J171" s="50">
        <f t="shared" si="7"/>
        <v>18793</v>
      </c>
      <c r="L171" s="124" t="s">
        <v>50</v>
      </c>
      <c r="M171" s="125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2" t="s">
        <v>82</v>
      </c>
      <c r="C176" s="122"/>
      <c r="D176" s="122"/>
      <c r="E176" s="122"/>
      <c r="F176" s="122"/>
      <c r="G176" s="122"/>
      <c r="H176" s="122"/>
      <c r="I176" s="122"/>
      <c r="J176" s="122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E7:F7"/>
    <mergeCell ref="T7:U7"/>
    <mergeCell ref="L50:M50"/>
    <mergeCell ref="L64:M64"/>
    <mergeCell ref="M56:U56"/>
    <mergeCell ref="R7:S7"/>
    <mergeCell ref="I7:J7"/>
    <mergeCell ref="S64:U64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A110:B110"/>
    <mergeCell ref="T67:U67"/>
    <mergeCell ref="N67:O67"/>
    <mergeCell ref="P67:Q67"/>
    <mergeCell ref="R67:S67"/>
    <mergeCell ref="I67:J67"/>
    <mergeCell ref="G67:H67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N128:O128"/>
    <mergeCell ref="P128:Q128"/>
    <mergeCell ref="R128:S128"/>
    <mergeCell ref="T128:U128"/>
    <mergeCell ref="L125:M125"/>
    <mergeCell ref="M116:U116"/>
    <mergeCell ref="B176:J176"/>
    <mergeCell ref="C128:D128"/>
    <mergeCell ref="E128:F128"/>
    <mergeCell ref="G128:H128"/>
    <mergeCell ref="I128:J128"/>
    <mergeCell ref="L171:M171"/>
    <mergeCell ref="A171:B171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2019-09-10T06:38:36Z</dcterms:modified>
  <cp:category/>
  <cp:version/>
  <cp:contentType/>
  <cp:contentStatus/>
</cp:coreProperties>
</file>