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<sst xmlns="http://schemas.openxmlformats.org/spreadsheetml/2006/main" count="385" uniqueCount="90">
  <si>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</si>
  <si>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</si>
  <si>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</si>
  <si>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</si>
  <si>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</si>
  <si>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</si>
  <si>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</si>
  <si>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</si>
  <si>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</si>
  <si>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</si>
  <si>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</si>
  <si>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</si>
  <si>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</si>
  <si>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</si>
  <si>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</si>
  <si>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</si>
  <si>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</si>
  <si>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</si>
  <si>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</si>
  <si>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</si>
  <si>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</si>
  <si>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</si>
  <si>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</si>
  <si>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</si>
  <si>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</si>
  <si>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</si>
  <si>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</si>
  <si>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</si>
  <si>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</si>
  <si>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</si>
  <si>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</si>
  <si>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</si>
  <si>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</si>
  <si>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</si>
  <si>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</si>
  <si>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</si>
  <si>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</si>
  <si>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</si>
  <si>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</si>
  <si>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</si>
  <si>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</si>
  <si>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</si>
  <si>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</si>
  <si>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</si>
  <si>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</si>
  <si>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</si>
  <si>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</si>
  <si>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</si>
  <si>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</si>
  <si>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</si>
  <si>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</si>
  <si>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</si>
  <si>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</si>
  <si>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</si>
  <si>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</si>
  <si>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</si>
  <si>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</si>
  <si>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</si>
  <si>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</si>
  <si>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</si>
  <si>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</si>
  <si>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</si>
  <si>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</si>
  <si>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</si>
  <si>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</si>
  <si>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</si>
  <si>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</si>
  <si>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</si>
  <si>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</si>
  <si>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</si>
  <si>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</si>
  <si>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</si>
  <si>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</si>
  <si>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</si>
  <si>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</si>
  <si>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</si>
  <si>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</si>
  <si>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</si>
  <si>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</si>
  <si>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</si>
  <si>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</si>
  <si>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</si>
  <si>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</si>
  <si>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</si>
  <si>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</si>
  <si>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</si>
  <si>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</si>
  <si>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</si>
  <si>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</si>
  <si>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令和元年12月分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</si>
</sst>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6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A4" sqref="A4:B4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9.375" style="0" customWidth="1"/>
    <col min="6" max="6" width="10.625" style="0" customWidth="1"/>
    <col min="7" max="7" width="9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8" t="s">
        <v>89</v>
      </c>
      <c r="B4" s="122"/>
      <c r="C4" s="8"/>
      <c r="D4" s="8"/>
      <c r="E4" s="8"/>
      <c r="F4" s="8"/>
      <c r="G4" s="8"/>
      <c r="H4" s="135" t="s">
        <v>54</v>
      </c>
      <c r="I4" s="135"/>
      <c r="J4" s="135"/>
      <c r="K4" s="8"/>
      <c r="L4" s="128"/>
      <c r="M4" s="122"/>
      <c r="N4" s="8"/>
      <c r="O4" s="8"/>
      <c r="P4" s="8"/>
      <c r="Q4" s="8"/>
      <c r="R4" s="8"/>
      <c r="S4" s="135"/>
      <c r="T4" s="135"/>
      <c r="U4" s="135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41" t="s">
        <v>60</v>
      </c>
      <c r="D7" s="140"/>
      <c r="E7" s="141" t="s">
        <v>61</v>
      </c>
      <c r="F7" s="142"/>
      <c r="G7" s="140" t="s">
        <v>62</v>
      </c>
      <c r="H7" s="140"/>
      <c r="I7" s="141" t="s">
        <v>63</v>
      </c>
      <c r="J7" s="142"/>
      <c r="K7" s="8"/>
      <c r="L7" s="8"/>
      <c r="M7" s="24"/>
      <c r="N7" s="134"/>
      <c r="O7" s="134"/>
      <c r="P7" s="134"/>
      <c r="Q7" s="134"/>
      <c r="R7" s="134"/>
      <c r="S7" s="134"/>
      <c r="T7" s="134"/>
      <c r="U7" s="13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36" t="s">
        <v>66</v>
      </c>
      <c r="B9" s="137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34"/>
      <c r="M9" s="13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978</v>
      </c>
      <c r="D10" s="104">
        <v>285576</v>
      </c>
      <c r="E10" s="103">
        <v>36</v>
      </c>
      <c r="F10" s="104">
        <v>11185</v>
      </c>
      <c r="G10" s="103">
        <v>252</v>
      </c>
      <c r="H10" s="105">
        <v>77909</v>
      </c>
      <c r="I10" s="106">
        <v>762</v>
      </c>
      <c r="J10" s="107">
        <v>218852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1009</v>
      </c>
      <c r="D11" s="109">
        <v>37028</v>
      </c>
      <c r="E11" s="108">
        <v>1182</v>
      </c>
      <c r="F11" s="109">
        <v>59354</v>
      </c>
      <c r="G11" s="108">
        <v>1039</v>
      </c>
      <c r="H11" s="110">
        <v>51759</v>
      </c>
      <c r="I11" s="111">
        <v>1152</v>
      </c>
      <c r="J11" s="112">
        <v>44623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32</v>
      </c>
      <c r="D12" s="109">
        <v>8000</v>
      </c>
      <c r="E12" s="108">
        <v>15</v>
      </c>
      <c r="F12" s="109">
        <v>3750</v>
      </c>
      <c r="G12" s="108">
        <v>17</v>
      </c>
      <c r="H12" s="110">
        <v>4250</v>
      </c>
      <c r="I12" s="111">
        <v>30</v>
      </c>
      <c r="J12" s="112">
        <v>7500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86</v>
      </c>
      <c r="D13" s="109">
        <v>10450</v>
      </c>
      <c r="E13" s="108">
        <v>61</v>
      </c>
      <c r="F13" s="109">
        <v>12000</v>
      </c>
      <c r="G13" s="108">
        <v>61</v>
      </c>
      <c r="H13" s="110">
        <v>12060</v>
      </c>
      <c r="I13" s="111">
        <v>86</v>
      </c>
      <c r="J13" s="112">
        <v>10390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3</v>
      </c>
      <c r="D16" s="109">
        <v>691</v>
      </c>
      <c r="E16" s="108">
        <v>36</v>
      </c>
      <c r="F16" s="109">
        <v>8295</v>
      </c>
      <c r="G16" s="108">
        <v>30</v>
      </c>
      <c r="H16" s="110">
        <v>6912</v>
      </c>
      <c r="I16" s="111">
        <v>9</v>
      </c>
      <c r="J16" s="112">
        <v>2074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137</v>
      </c>
      <c r="D20" s="109">
        <v>23088</v>
      </c>
      <c r="E20" s="108">
        <v>17</v>
      </c>
      <c r="F20" s="109">
        <v>2520</v>
      </c>
      <c r="G20" s="108">
        <v>32</v>
      </c>
      <c r="H20" s="110">
        <v>6234</v>
      </c>
      <c r="I20" s="111">
        <v>122</v>
      </c>
      <c r="J20" s="112">
        <v>19374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1436</v>
      </c>
      <c r="D22" s="109">
        <v>610289</v>
      </c>
      <c r="E22" s="108">
        <v>619</v>
      </c>
      <c r="F22" s="109">
        <v>213496</v>
      </c>
      <c r="G22" s="108">
        <v>700</v>
      </c>
      <c r="H22" s="110">
        <v>283758</v>
      </c>
      <c r="I22" s="111">
        <v>1355</v>
      </c>
      <c r="J22" s="112">
        <v>540027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452</v>
      </c>
      <c r="D24" s="109">
        <v>132753</v>
      </c>
      <c r="E24" s="108">
        <v>1156</v>
      </c>
      <c r="F24" s="109">
        <v>66148</v>
      </c>
      <c r="G24" s="108">
        <v>1184</v>
      </c>
      <c r="H24" s="110">
        <v>62073</v>
      </c>
      <c r="I24" s="111">
        <v>424</v>
      </c>
      <c r="J24" s="112">
        <v>136828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644</v>
      </c>
      <c r="D25" s="109">
        <v>1146679.2</v>
      </c>
      <c r="E25" s="108">
        <v>1697</v>
      </c>
      <c r="F25" s="109">
        <v>7068818</v>
      </c>
      <c r="G25" s="108">
        <v>1656</v>
      </c>
      <c r="H25" s="110">
        <v>6677566</v>
      </c>
      <c r="I25" s="111">
        <v>685</v>
      </c>
      <c r="J25" s="112">
        <v>1537931.2000000002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1437</v>
      </c>
      <c r="D26" s="109">
        <v>135241</v>
      </c>
      <c r="E26" s="108">
        <v>92</v>
      </c>
      <c r="F26" s="109">
        <v>82702</v>
      </c>
      <c r="G26" s="108">
        <v>111</v>
      </c>
      <c r="H26" s="110">
        <v>76622</v>
      </c>
      <c r="I26" s="111">
        <v>1418</v>
      </c>
      <c r="J26" s="112">
        <v>141321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98</v>
      </c>
      <c r="D27" s="109">
        <v>74876</v>
      </c>
      <c r="E27" s="108">
        <v>14</v>
      </c>
      <c r="F27" s="109">
        <v>6301</v>
      </c>
      <c r="G27" s="108">
        <v>37</v>
      </c>
      <c r="H27" s="110">
        <v>23995</v>
      </c>
      <c r="I27" s="111">
        <v>75</v>
      </c>
      <c r="J27" s="112">
        <v>57182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262</v>
      </c>
      <c r="D28" s="109">
        <v>88414</v>
      </c>
      <c r="E28" s="108">
        <v>16</v>
      </c>
      <c r="F28" s="109">
        <v>4356</v>
      </c>
      <c r="G28" s="118">
        <v>34</v>
      </c>
      <c r="H28" s="119">
        <v>10242</v>
      </c>
      <c r="I28" s="111">
        <v>244</v>
      </c>
      <c r="J28" s="112">
        <v>82528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28.6</v>
      </c>
      <c r="D29" s="109">
        <v>19480</v>
      </c>
      <c r="E29" s="108">
        <v>25</v>
      </c>
      <c r="F29" s="109">
        <v>15480</v>
      </c>
      <c r="G29" s="108">
        <v>25</v>
      </c>
      <c r="H29" s="110">
        <v>15480</v>
      </c>
      <c r="I29" s="111">
        <v>28.6</v>
      </c>
      <c r="J29" s="112">
        <v>19480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230.1</v>
      </c>
      <c r="D30" s="109">
        <v>77740</v>
      </c>
      <c r="E30" s="108">
        <v>348</v>
      </c>
      <c r="F30" s="109">
        <v>140257</v>
      </c>
      <c r="G30" s="108">
        <v>404</v>
      </c>
      <c r="H30" s="110">
        <v>150904</v>
      </c>
      <c r="I30" s="111">
        <v>174.10000000000002</v>
      </c>
      <c r="J30" s="112">
        <v>67093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5341</v>
      </c>
      <c r="D31" s="109">
        <v>374526</v>
      </c>
      <c r="E31" s="108">
        <v>1231</v>
      </c>
      <c r="F31" s="109">
        <v>78289</v>
      </c>
      <c r="G31" s="108">
        <v>1186</v>
      </c>
      <c r="H31" s="110">
        <v>68049</v>
      </c>
      <c r="I31" s="111">
        <v>5386</v>
      </c>
      <c r="J31" s="112">
        <v>384766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347</v>
      </c>
      <c r="D32" s="109">
        <v>263590</v>
      </c>
      <c r="E32" s="108">
        <v>74</v>
      </c>
      <c r="F32" s="109">
        <v>50613</v>
      </c>
      <c r="G32" s="108">
        <v>75</v>
      </c>
      <c r="H32" s="110">
        <v>55786</v>
      </c>
      <c r="I32" s="111">
        <v>346</v>
      </c>
      <c r="J32" s="112">
        <v>258417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470</v>
      </c>
      <c r="D33" s="109">
        <v>91287</v>
      </c>
      <c r="E33" s="108">
        <v>328</v>
      </c>
      <c r="F33" s="109">
        <v>39853</v>
      </c>
      <c r="G33" s="108">
        <v>338</v>
      </c>
      <c r="H33" s="110">
        <v>39699</v>
      </c>
      <c r="I33" s="111">
        <v>460</v>
      </c>
      <c r="J33" s="112">
        <v>91441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4708</v>
      </c>
      <c r="D34" s="109">
        <v>1655440</v>
      </c>
      <c r="E34" s="108">
        <v>2942</v>
      </c>
      <c r="F34" s="109">
        <v>780161</v>
      </c>
      <c r="G34" s="108">
        <v>3031</v>
      </c>
      <c r="H34" s="110">
        <v>842290</v>
      </c>
      <c r="I34" s="111">
        <v>4619</v>
      </c>
      <c r="J34" s="112">
        <v>1593311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4534</v>
      </c>
      <c r="D35" s="109">
        <v>1361957</v>
      </c>
      <c r="E35" s="108">
        <v>5352</v>
      </c>
      <c r="F35" s="109">
        <v>1787564</v>
      </c>
      <c r="G35" s="108">
        <v>5443</v>
      </c>
      <c r="H35" s="110">
        <v>1790326</v>
      </c>
      <c r="I35" s="111">
        <v>4443</v>
      </c>
      <c r="J35" s="112">
        <v>1359195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48497</v>
      </c>
      <c r="D36" s="109">
        <v>6722283.2</v>
      </c>
      <c r="E36" s="108">
        <v>18211</v>
      </c>
      <c r="F36" s="109">
        <v>2608345</v>
      </c>
      <c r="G36" s="108">
        <v>17673</v>
      </c>
      <c r="H36" s="110">
        <v>2481783</v>
      </c>
      <c r="I36" s="111">
        <v>49035</v>
      </c>
      <c r="J36" s="112">
        <v>6848845.199999999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380</v>
      </c>
      <c r="D37" s="109">
        <v>710136</v>
      </c>
      <c r="E37" s="108">
        <v>206</v>
      </c>
      <c r="F37" s="109">
        <v>370241</v>
      </c>
      <c r="G37" s="108">
        <v>258</v>
      </c>
      <c r="H37" s="110">
        <v>449192</v>
      </c>
      <c r="I37" s="111">
        <v>328</v>
      </c>
      <c r="J37" s="112">
        <v>631185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13447</v>
      </c>
      <c r="D38" s="109">
        <v>4031726</v>
      </c>
      <c r="E38" s="108">
        <v>7822</v>
      </c>
      <c r="F38" s="109">
        <v>2029611</v>
      </c>
      <c r="G38" s="108">
        <v>6844</v>
      </c>
      <c r="H38" s="110">
        <v>2007731</v>
      </c>
      <c r="I38" s="111">
        <v>14425</v>
      </c>
      <c r="J38" s="112">
        <v>4053606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340</v>
      </c>
      <c r="D39" s="109">
        <v>206289</v>
      </c>
      <c r="E39" s="108">
        <v>81</v>
      </c>
      <c r="F39" s="109">
        <v>14157</v>
      </c>
      <c r="G39" s="108">
        <v>87</v>
      </c>
      <c r="H39" s="110">
        <v>39391</v>
      </c>
      <c r="I39" s="111">
        <v>334</v>
      </c>
      <c r="J39" s="112">
        <v>181055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43</v>
      </c>
      <c r="D40" s="109">
        <v>2943</v>
      </c>
      <c r="E40" s="108">
        <v>33</v>
      </c>
      <c r="F40" s="109">
        <v>2455</v>
      </c>
      <c r="G40" s="108">
        <v>24</v>
      </c>
      <c r="H40" s="110">
        <v>1685</v>
      </c>
      <c r="I40" s="111">
        <v>52</v>
      </c>
      <c r="J40" s="112">
        <v>3713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99</v>
      </c>
      <c r="D41" s="109">
        <v>12698</v>
      </c>
      <c r="E41" s="108">
        <v>40</v>
      </c>
      <c r="F41" s="109">
        <v>5600</v>
      </c>
      <c r="G41" s="108">
        <v>69</v>
      </c>
      <c r="H41" s="110">
        <v>9180</v>
      </c>
      <c r="I41" s="111">
        <v>70</v>
      </c>
      <c r="J41" s="112">
        <v>9118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24296</v>
      </c>
      <c r="D42" s="109">
        <v>1899809</v>
      </c>
      <c r="E42" s="108">
        <v>29148</v>
      </c>
      <c r="F42" s="109">
        <v>5122890</v>
      </c>
      <c r="G42" s="108">
        <v>29682</v>
      </c>
      <c r="H42" s="110">
        <v>5099829</v>
      </c>
      <c r="I42" s="111">
        <v>23762</v>
      </c>
      <c r="J42" s="112">
        <v>1922870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3636</v>
      </c>
      <c r="D43" s="109">
        <v>380484</v>
      </c>
      <c r="E43" s="108">
        <v>9808</v>
      </c>
      <c r="F43" s="109">
        <v>771193</v>
      </c>
      <c r="G43" s="108">
        <v>11314</v>
      </c>
      <c r="H43" s="110">
        <v>938996</v>
      </c>
      <c r="I43" s="111">
        <v>2130</v>
      </c>
      <c r="J43" s="112">
        <v>212681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134</v>
      </c>
      <c r="D44" s="109">
        <v>178013</v>
      </c>
      <c r="E44" s="108">
        <v>34</v>
      </c>
      <c r="F44" s="109">
        <v>54324</v>
      </c>
      <c r="G44" s="108">
        <v>27</v>
      </c>
      <c r="H44" s="110">
        <v>46451</v>
      </c>
      <c r="I44" s="111">
        <v>141</v>
      </c>
      <c r="J44" s="112">
        <v>185886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538</v>
      </c>
      <c r="D45" s="109">
        <v>146356</v>
      </c>
      <c r="E45" s="108">
        <v>950</v>
      </c>
      <c r="F45" s="109">
        <v>127838</v>
      </c>
      <c r="G45" s="108">
        <v>787</v>
      </c>
      <c r="H45" s="110">
        <v>94310</v>
      </c>
      <c r="I45" s="111">
        <v>701</v>
      </c>
      <c r="J45" s="112">
        <v>179884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1482</v>
      </c>
      <c r="D46" s="109">
        <v>973484</v>
      </c>
      <c r="E46" s="108">
        <v>993</v>
      </c>
      <c r="F46" s="109">
        <v>769747</v>
      </c>
      <c r="G46" s="108">
        <v>1102</v>
      </c>
      <c r="H46" s="110">
        <v>854375</v>
      </c>
      <c r="I46" s="111">
        <v>1373</v>
      </c>
      <c r="J46" s="112">
        <v>888856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5026</v>
      </c>
      <c r="D47" s="109">
        <v>652319</v>
      </c>
      <c r="E47" s="108">
        <v>1496</v>
      </c>
      <c r="F47" s="109">
        <v>90740</v>
      </c>
      <c r="G47" s="108">
        <v>2396</v>
      </c>
      <c r="H47" s="110">
        <v>214975</v>
      </c>
      <c r="I47" s="111">
        <v>4126</v>
      </c>
      <c r="J47" s="112">
        <v>528084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38126</v>
      </c>
      <c r="D49" s="114">
        <v>2427333</v>
      </c>
      <c r="E49" s="113">
        <v>5157</v>
      </c>
      <c r="F49" s="114">
        <v>998133</v>
      </c>
      <c r="G49" s="113">
        <v>5280</v>
      </c>
      <c r="H49" s="115">
        <v>1026701</v>
      </c>
      <c r="I49" s="116">
        <v>38003</v>
      </c>
      <c r="J49" s="117">
        <v>2398765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26" t="s">
        <v>50</v>
      </c>
      <c r="B50" s="127"/>
      <c r="C50" s="49">
        <f aca="true" t="shared" si="0" ref="C50:H50">SUM(C10:C49)</f>
        <v>158296.7</v>
      </c>
      <c r="D50" s="50">
        <f t="shared" si="0"/>
        <v>24744578.4</v>
      </c>
      <c r="E50" s="49">
        <f t="shared" si="0"/>
        <v>89250</v>
      </c>
      <c r="F50" s="50">
        <f t="shared" si="0"/>
        <v>23401816</v>
      </c>
      <c r="G50" s="49">
        <f t="shared" si="0"/>
        <v>91228</v>
      </c>
      <c r="H50" s="50">
        <f t="shared" si="0"/>
        <v>23525913</v>
      </c>
      <c r="I50" s="51">
        <f>SUM(I10:I49)</f>
        <v>156318.7</v>
      </c>
      <c r="J50" s="52">
        <f>SUM(J10:J49)</f>
        <v>24620481.4</v>
      </c>
      <c r="K50" s="8"/>
      <c r="L50" s="143"/>
      <c r="M50" s="143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2" t="s">
        <v>9</v>
      </c>
      <c r="B51" s="139"/>
      <c r="C51" s="98">
        <v>124563.1</v>
      </c>
      <c r="D51" s="99">
        <v>26445018.099999998</v>
      </c>
      <c r="E51" s="98">
        <v>94609</v>
      </c>
      <c r="F51" s="99">
        <v>19156001</v>
      </c>
      <c r="G51" s="98">
        <v>96475</v>
      </c>
      <c r="H51" s="99">
        <v>21355325</v>
      </c>
      <c r="I51" s="100">
        <v>122697.1</v>
      </c>
      <c r="J51" s="99">
        <v>24245694.099999998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2" t="s">
        <v>10</v>
      </c>
      <c r="B52" s="133"/>
      <c r="C52" s="69">
        <f aca="true" t="shared" si="1" ref="C52:I52">C50/C51*100</f>
        <v>127.0815353824688</v>
      </c>
      <c r="D52" s="70">
        <f t="shared" si="1"/>
        <v>93.56990532746127</v>
      </c>
      <c r="E52" s="69">
        <f t="shared" si="1"/>
        <v>94.33563403058905</v>
      </c>
      <c r="F52" s="71">
        <f t="shared" si="1"/>
        <v>122.16441208162392</v>
      </c>
      <c r="G52" s="72">
        <f t="shared" si="1"/>
        <v>94.56128530707437</v>
      </c>
      <c r="H52" s="71">
        <f t="shared" si="1"/>
        <v>110.16415343714038</v>
      </c>
      <c r="I52" s="73">
        <f t="shared" si="1"/>
        <v>127.40211463840629</v>
      </c>
      <c r="J52" s="74">
        <f>J50/J51*100</f>
        <v>101.5457891139524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9"/>
      <c r="N56" s="129"/>
      <c r="O56" s="129"/>
      <c r="P56" s="129"/>
      <c r="Q56" s="129"/>
      <c r="R56" s="129"/>
      <c r="S56" s="129"/>
      <c r="T56" s="129"/>
      <c r="U56" s="129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令和元年12月分</v>
      </c>
      <c r="C64" s="8"/>
      <c r="D64" s="8"/>
      <c r="E64" s="8"/>
      <c r="F64" s="8"/>
      <c r="G64" s="8"/>
      <c r="H64" s="135" t="s">
        <v>54</v>
      </c>
      <c r="I64" s="135"/>
      <c r="J64" s="135"/>
      <c r="K64" s="8"/>
      <c r="L64" s="128" t="str">
        <f>A4</f>
        <v>令和元年12月分</v>
      </c>
      <c r="M64" s="122"/>
      <c r="N64" s="8"/>
      <c r="O64" s="8"/>
      <c r="P64" s="8"/>
      <c r="Q64" s="8"/>
      <c r="R64" s="8"/>
      <c r="S64" s="135" t="s">
        <v>54</v>
      </c>
      <c r="T64" s="135"/>
      <c r="U64" s="135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23" t="s">
        <v>60</v>
      </c>
      <c r="D67" s="123"/>
      <c r="E67" s="123" t="s">
        <v>61</v>
      </c>
      <c r="F67" s="123"/>
      <c r="G67" s="123" t="s">
        <v>62</v>
      </c>
      <c r="H67" s="123"/>
      <c r="I67" s="123" t="s">
        <v>63</v>
      </c>
      <c r="J67" s="123"/>
      <c r="K67" s="8"/>
      <c r="L67" s="31"/>
      <c r="M67" s="32" t="s">
        <v>59</v>
      </c>
      <c r="N67" s="123" t="s">
        <v>60</v>
      </c>
      <c r="O67" s="123"/>
      <c r="P67" s="123" t="s">
        <v>61</v>
      </c>
      <c r="Q67" s="123"/>
      <c r="R67" s="123" t="s">
        <v>62</v>
      </c>
      <c r="S67" s="123"/>
      <c r="T67" s="123" t="s">
        <v>63</v>
      </c>
      <c r="U67" s="123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978</v>
      </c>
      <c r="D70" s="104">
        <v>285576</v>
      </c>
      <c r="E70" s="103">
        <v>36</v>
      </c>
      <c r="F70" s="104">
        <v>11185</v>
      </c>
      <c r="G70" s="103">
        <v>252</v>
      </c>
      <c r="H70" s="105">
        <v>77909</v>
      </c>
      <c r="I70" s="106">
        <v>762</v>
      </c>
      <c r="J70" s="107">
        <v>218852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603</v>
      </c>
      <c r="D71" s="109">
        <v>16229</v>
      </c>
      <c r="E71" s="108">
        <v>170</v>
      </c>
      <c r="F71" s="109">
        <v>7475</v>
      </c>
      <c r="G71" s="108">
        <v>210</v>
      </c>
      <c r="H71" s="110">
        <v>9281</v>
      </c>
      <c r="I71" s="111">
        <v>563</v>
      </c>
      <c r="J71" s="112">
        <v>14423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32</v>
      </c>
      <c r="D72" s="109">
        <v>8000</v>
      </c>
      <c r="E72" s="108">
        <v>15</v>
      </c>
      <c r="F72" s="109">
        <v>3750</v>
      </c>
      <c r="G72" s="108">
        <v>17</v>
      </c>
      <c r="H72" s="110">
        <v>4250</v>
      </c>
      <c r="I72" s="111">
        <v>30</v>
      </c>
      <c r="J72" s="112">
        <v>7500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86</v>
      </c>
      <c r="D73" s="109">
        <v>10450</v>
      </c>
      <c r="E73" s="108">
        <v>61</v>
      </c>
      <c r="F73" s="109">
        <v>12000</v>
      </c>
      <c r="G73" s="108">
        <v>61</v>
      </c>
      <c r="H73" s="110">
        <v>12060</v>
      </c>
      <c r="I73" s="111">
        <v>86</v>
      </c>
      <c r="J73" s="112">
        <v>10390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3</v>
      </c>
      <c r="D76" s="109">
        <v>691</v>
      </c>
      <c r="E76" s="108">
        <v>36</v>
      </c>
      <c r="F76" s="109">
        <v>8295</v>
      </c>
      <c r="G76" s="108">
        <v>30</v>
      </c>
      <c r="H76" s="110">
        <v>6912</v>
      </c>
      <c r="I76" s="111">
        <v>9</v>
      </c>
      <c r="J76" s="112">
        <v>2074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137</v>
      </c>
      <c r="D80" s="109">
        <v>23088</v>
      </c>
      <c r="E80" s="108">
        <v>17</v>
      </c>
      <c r="F80" s="109">
        <v>2520</v>
      </c>
      <c r="G80" s="108">
        <v>32</v>
      </c>
      <c r="H80" s="110">
        <v>6234</v>
      </c>
      <c r="I80" s="111">
        <v>122</v>
      </c>
      <c r="J80" s="112">
        <v>19374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1436</v>
      </c>
      <c r="D82" s="109">
        <v>610289</v>
      </c>
      <c r="E82" s="108">
        <v>619</v>
      </c>
      <c r="F82" s="109">
        <v>213496</v>
      </c>
      <c r="G82" s="108">
        <v>700</v>
      </c>
      <c r="H82" s="110">
        <v>283758</v>
      </c>
      <c r="I82" s="111">
        <v>1355</v>
      </c>
      <c r="J82" s="112">
        <v>540027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402</v>
      </c>
      <c r="D84" s="109">
        <v>130753</v>
      </c>
      <c r="E84" s="108">
        <v>106</v>
      </c>
      <c r="F84" s="109">
        <v>24148</v>
      </c>
      <c r="G84" s="108">
        <v>134</v>
      </c>
      <c r="H84" s="110">
        <v>20073</v>
      </c>
      <c r="I84" s="111">
        <v>374</v>
      </c>
      <c r="J84" s="112">
        <v>134828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644</v>
      </c>
      <c r="D85" s="109">
        <v>1146679.2</v>
      </c>
      <c r="E85" s="108">
        <v>1697</v>
      </c>
      <c r="F85" s="109">
        <v>7068818</v>
      </c>
      <c r="G85" s="108">
        <v>1656</v>
      </c>
      <c r="H85" s="110">
        <v>6677566</v>
      </c>
      <c r="I85" s="111">
        <v>685</v>
      </c>
      <c r="J85" s="112">
        <v>1537931.2000000002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1437</v>
      </c>
      <c r="D86" s="109">
        <v>135241</v>
      </c>
      <c r="E86" s="108">
        <v>92</v>
      </c>
      <c r="F86" s="109">
        <v>82702</v>
      </c>
      <c r="G86" s="108">
        <v>111</v>
      </c>
      <c r="H86" s="110">
        <v>76622</v>
      </c>
      <c r="I86" s="111">
        <v>1418</v>
      </c>
      <c r="J86" s="112">
        <v>141321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98</v>
      </c>
      <c r="D87" s="109">
        <v>74876</v>
      </c>
      <c r="E87" s="108">
        <v>14</v>
      </c>
      <c r="F87" s="109">
        <v>6301</v>
      </c>
      <c r="G87" s="108">
        <v>37</v>
      </c>
      <c r="H87" s="110">
        <v>23995</v>
      </c>
      <c r="I87" s="111">
        <v>75</v>
      </c>
      <c r="J87" s="112">
        <v>57182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262</v>
      </c>
      <c r="D88" s="109">
        <v>88414</v>
      </c>
      <c r="E88" s="108">
        <v>16</v>
      </c>
      <c r="F88" s="109">
        <v>4356</v>
      </c>
      <c r="G88" s="120">
        <v>34</v>
      </c>
      <c r="H88" s="121">
        <v>10242</v>
      </c>
      <c r="I88" s="111">
        <v>244</v>
      </c>
      <c r="J88" s="112">
        <v>82528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0</v>
      </c>
      <c r="D89" s="109">
        <v>0</v>
      </c>
      <c r="E89" s="108">
        <v>0</v>
      </c>
      <c r="F89" s="109">
        <v>0</v>
      </c>
      <c r="G89" s="108">
        <v>0</v>
      </c>
      <c r="H89" s="110">
        <v>0</v>
      </c>
      <c r="I89" s="111">
        <v>0</v>
      </c>
      <c r="J89" s="112">
        <v>0</v>
      </c>
      <c r="K89" s="8"/>
      <c r="L89" s="81">
        <v>20</v>
      </c>
      <c r="M89" s="9" t="s">
        <v>31</v>
      </c>
      <c r="N89" s="108">
        <v>28.6</v>
      </c>
      <c r="O89" s="109">
        <v>19480</v>
      </c>
      <c r="P89" s="108">
        <v>25</v>
      </c>
      <c r="Q89" s="109">
        <v>15480</v>
      </c>
      <c r="R89" s="108">
        <v>25</v>
      </c>
      <c r="S89" s="110">
        <v>15480</v>
      </c>
      <c r="T89" s="111">
        <v>28.6</v>
      </c>
      <c r="U89" s="112">
        <v>19480</v>
      </c>
      <c r="V89" s="1"/>
    </row>
    <row r="90" spans="1:22" ht="18" customHeight="1">
      <c r="A90" s="12">
        <v>21</v>
      </c>
      <c r="B90" s="9" t="s">
        <v>32</v>
      </c>
      <c r="C90" s="108">
        <v>230.1</v>
      </c>
      <c r="D90" s="109">
        <v>77065</v>
      </c>
      <c r="E90" s="108">
        <v>348</v>
      </c>
      <c r="F90" s="109">
        <v>137457</v>
      </c>
      <c r="G90" s="108">
        <v>404</v>
      </c>
      <c r="H90" s="110">
        <v>149229</v>
      </c>
      <c r="I90" s="111">
        <v>174.10000000000002</v>
      </c>
      <c r="J90" s="112">
        <v>65293</v>
      </c>
      <c r="K90" s="8"/>
      <c r="L90" s="81">
        <v>21</v>
      </c>
      <c r="M90" s="9" t="s">
        <v>32</v>
      </c>
      <c r="N90" s="108">
        <v>0</v>
      </c>
      <c r="O90" s="109">
        <v>675</v>
      </c>
      <c r="P90" s="108">
        <v>0</v>
      </c>
      <c r="Q90" s="109">
        <v>2800</v>
      </c>
      <c r="R90" s="108">
        <v>0</v>
      </c>
      <c r="S90" s="110">
        <v>1675</v>
      </c>
      <c r="T90" s="111">
        <v>0</v>
      </c>
      <c r="U90" s="112">
        <v>1800</v>
      </c>
      <c r="V90" s="1"/>
    </row>
    <row r="91" spans="1:22" ht="18" customHeight="1">
      <c r="A91" s="12">
        <v>22</v>
      </c>
      <c r="B91" s="9" t="s">
        <v>33</v>
      </c>
      <c r="C91" s="108">
        <v>5341</v>
      </c>
      <c r="D91" s="109">
        <v>374526</v>
      </c>
      <c r="E91" s="108">
        <v>1231</v>
      </c>
      <c r="F91" s="109">
        <v>78289</v>
      </c>
      <c r="G91" s="108">
        <v>1186</v>
      </c>
      <c r="H91" s="110">
        <v>68049</v>
      </c>
      <c r="I91" s="111">
        <v>5386</v>
      </c>
      <c r="J91" s="112">
        <v>384766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347</v>
      </c>
      <c r="D92" s="109">
        <v>263590</v>
      </c>
      <c r="E92" s="108">
        <v>74</v>
      </c>
      <c r="F92" s="109">
        <v>50613</v>
      </c>
      <c r="G92" s="108">
        <v>75</v>
      </c>
      <c r="H92" s="110">
        <v>55786</v>
      </c>
      <c r="I92" s="111">
        <v>346</v>
      </c>
      <c r="J92" s="112">
        <v>258417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470</v>
      </c>
      <c r="D93" s="109">
        <v>91287</v>
      </c>
      <c r="E93" s="108">
        <v>328</v>
      </c>
      <c r="F93" s="109">
        <v>39853</v>
      </c>
      <c r="G93" s="108">
        <v>338</v>
      </c>
      <c r="H93" s="110">
        <v>39699</v>
      </c>
      <c r="I93" s="111">
        <v>460</v>
      </c>
      <c r="J93" s="112">
        <v>91441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2748</v>
      </c>
      <c r="D94" s="109">
        <v>920440</v>
      </c>
      <c r="E94" s="108">
        <v>2154</v>
      </c>
      <c r="F94" s="109">
        <v>484661</v>
      </c>
      <c r="G94" s="108">
        <v>2204</v>
      </c>
      <c r="H94" s="110">
        <v>532165</v>
      </c>
      <c r="I94" s="111">
        <v>2698</v>
      </c>
      <c r="J94" s="112">
        <v>872936</v>
      </c>
      <c r="K94" s="8"/>
      <c r="L94" s="81">
        <v>25</v>
      </c>
      <c r="M94" s="9" t="s">
        <v>36</v>
      </c>
      <c r="N94" s="108">
        <v>1960</v>
      </c>
      <c r="O94" s="109">
        <v>735000</v>
      </c>
      <c r="P94" s="108">
        <v>788</v>
      </c>
      <c r="Q94" s="109">
        <v>295500</v>
      </c>
      <c r="R94" s="108">
        <v>827</v>
      </c>
      <c r="S94" s="110">
        <v>310125</v>
      </c>
      <c r="T94" s="111">
        <v>1921</v>
      </c>
      <c r="U94" s="112">
        <v>720375</v>
      </c>
      <c r="V94" s="1"/>
    </row>
    <row r="95" spans="1:22" ht="18" customHeight="1">
      <c r="A95" s="12">
        <v>26</v>
      </c>
      <c r="B95" s="9" t="s">
        <v>37</v>
      </c>
      <c r="C95" s="108">
        <v>4534</v>
      </c>
      <c r="D95" s="109">
        <v>1361957</v>
      </c>
      <c r="E95" s="108">
        <v>5352</v>
      </c>
      <c r="F95" s="109">
        <v>1787564</v>
      </c>
      <c r="G95" s="108">
        <v>5443</v>
      </c>
      <c r="H95" s="110">
        <v>1790326</v>
      </c>
      <c r="I95" s="111">
        <v>4443</v>
      </c>
      <c r="J95" s="112">
        <v>1359195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48497</v>
      </c>
      <c r="D96" s="109">
        <v>6722283.2</v>
      </c>
      <c r="E96" s="108">
        <v>18211</v>
      </c>
      <c r="F96" s="109">
        <v>2608345</v>
      </c>
      <c r="G96" s="108">
        <v>17673</v>
      </c>
      <c r="H96" s="110">
        <v>2481783</v>
      </c>
      <c r="I96" s="111">
        <v>49035</v>
      </c>
      <c r="J96" s="112">
        <v>6848845.199999999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380</v>
      </c>
      <c r="D97" s="109">
        <v>710136</v>
      </c>
      <c r="E97" s="108">
        <v>206</v>
      </c>
      <c r="F97" s="109">
        <v>370241</v>
      </c>
      <c r="G97" s="108">
        <v>258</v>
      </c>
      <c r="H97" s="110">
        <v>449192</v>
      </c>
      <c r="I97" s="111">
        <v>328</v>
      </c>
      <c r="J97" s="112">
        <v>631185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13447</v>
      </c>
      <c r="D98" s="109">
        <v>4031726</v>
      </c>
      <c r="E98" s="108">
        <v>7822</v>
      </c>
      <c r="F98" s="109">
        <v>2029611</v>
      </c>
      <c r="G98" s="108">
        <v>6844</v>
      </c>
      <c r="H98" s="110">
        <v>2007731</v>
      </c>
      <c r="I98" s="111">
        <v>14425</v>
      </c>
      <c r="J98" s="112">
        <v>4053606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340</v>
      </c>
      <c r="D99" s="109">
        <v>206289</v>
      </c>
      <c r="E99" s="108">
        <v>81</v>
      </c>
      <c r="F99" s="109">
        <v>14157</v>
      </c>
      <c r="G99" s="108">
        <v>87</v>
      </c>
      <c r="H99" s="110">
        <v>39391</v>
      </c>
      <c r="I99" s="111">
        <v>334</v>
      </c>
      <c r="J99" s="112">
        <v>181055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43</v>
      </c>
      <c r="D100" s="109">
        <v>2943</v>
      </c>
      <c r="E100" s="108">
        <v>33</v>
      </c>
      <c r="F100" s="109">
        <v>2455</v>
      </c>
      <c r="G100" s="108">
        <v>24</v>
      </c>
      <c r="H100" s="110">
        <v>1685</v>
      </c>
      <c r="I100" s="111">
        <v>52</v>
      </c>
      <c r="J100" s="112">
        <v>3713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99</v>
      </c>
      <c r="D101" s="109">
        <v>12698</v>
      </c>
      <c r="E101" s="108">
        <v>40</v>
      </c>
      <c r="F101" s="109">
        <v>5600</v>
      </c>
      <c r="G101" s="108">
        <v>69</v>
      </c>
      <c r="H101" s="110">
        <v>9180</v>
      </c>
      <c r="I101" s="111">
        <v>70</v>
      </c>
      <c r="J101" s="112">
        <v>9118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24296</v>
      </c>
      <c r="D102" s="109">
        <v>1899809</v>
      </c>
      <c r="E102" s="108">
        <v>29148</v>
      </c>
      <c r="F102" s="109">
        <v>5122890</v>
      </c>
      <c r="G102" s="108">
        <v>29682</v>
      </c>
      <c r="H102" s="110">
        <v>5099829</v>
      </c>
      <c r="I102" s="111">
        <v>23762</v>
      </c>
      <c r="J102" s="112">
        <v>1922870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3636</v>
      </c>
      <c r="D103" s="109">
        <v>380484</v>
      </c>
      <c r="E103" s="108">
        <v>9808</v>
      </c>
      <c r="F103" s="109">
        <v>771193</v>
      </c>
      <c r="G103" s="108">
        <v>11314</v>
      </c>
      <c r="H103" s="110">
        <v>938996</v>
      </c>
      <c r="I103" s="111">
        <v>2130</v>
      </c>
      <c r="J103" s="112">
        <v>212681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134</v>
      </c>
      <c r="D104" s="109">
        <v>178013</v>
      </c>
      <c r="E104" s="108">
        <v>34</v>
      </c>
      <c r="F104" s="109">
        <v>54324</v>
      </c>
      <c r="G104" s="108">
        <v>27</v>
      </c>
      <c r="H104" s="110">
        <v>46451</v>
      </c>
      <c r="I104" s="111">
        <v>141</v>
      </c>
      <c r="J104" s="112">
        <v>185886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538</v>
      </c>
      <c r="D105" s="109">
        <v>146356</v>
      </c>
      <c r="E105" s="108">
        <v>950</v>
      </c>
      <c r="F105" s="109">
        <v>127838</v>
      </c>
      <c r="G105" s="108">
        <v>787</v>
      </c>
      <c r="H105" s="110">
        <v>94310</v>
      </c>
      <c r="I105" s="111">
        <v>701</v>
      </c>
      <c r="J105" s="112">
        <v>179884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1482</v>
      </c>
      <c r="D106" s="109">
        <v>973484</v>
      </c>
      <c r="E106" s="108">
        <v>993</v>
      </c>
      <c r="F106" s="109">
        <v>769747</v>
      </c>
      <c r="G106" s="108">
        <v>1102</v>
      </c>
      <c r="H106" s="110">
        <v>854375</v>
      </c>
      <c r="I106" s="111">
        <v>1373</v>
      </c>
      <c r="J106" s="112">
        <v>888856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5026</v>
      </c>
      <c r="D107" s="109">
        <v>652319</v>
      </c>
      <c r="E107" s="108">
        <v>1496</v>
      </c>
      <c r="F107" s="109">
        <v>90740</v>
      </c>
      <c r="G107" s="108">
        <v>2396</v>
      </c>
      <c r="H107" s="110">
        <v>214975</v>
      </c>
      <c r="I107" s="111">
        <v>4126</v>
      </c>
      <c r="J107" s="112">
        <v>528084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38126</v>
      </c>
      <c r="D109" s="114">
        <v>2427333</v>
      </c>
      <c r="E109" s="113">
        <v>5157</v>
      </c>
      <c r="F109" s="114">
        <v>998133</v>
      </c>
      <c r="G109" s="113">
        <v>5280</v>
      </c>
      <c r="H109" s="115">
        <v>1026701</v>
      </c>
      <c r="I109" s="116">
        <v>38003</v>
      </c>
      <c r="J109" s="117">
        <v>2398765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26" t="s">
        <v>50</v>
      </c>
      <c r="B110" s="138"/>
      <c r="C110" s="54">
        <f aca="true" t="shared" si="2" ref="C110:H110">SUM(C70:C109)</f>
        <v>155852.1</v>
      </c>
      <c r="D110" s="55">
        <f t="shared" si="2"/>
        <v>23966624.4</v>
      </c>
      <c r="E110" s="53">
        <f t="shared" si="2"/>
        <v>86375</v>
      </c>
      <c r="F110" s="50">
        <f t="shared" si="2"/>
        <v>22994157</v>
      </c>
      <c r="G110" s="54">
        <f t="shared" si="2"/>
        <v>88497</v>
      </c>
      <c r="H110" s="55">
        <f t="shared" si="2"/>
        <v>23114155</v>
      </c>
      <c r="I110" s="53">
        <f>SUM(I70:I109)</f>
        <v>153730.1</v>
      </c>
      <c r="J110" s="52">
        <f>SUM(J70:J109)</f>
        <v>23846626.4</v>
      </c>
      <c r="K110" s="8"/>
      <c r="L110" s="126" t="s">
        <v>50</v>
      </c>
      <c r="M110" s="127"/>
      <c r="N110" s="66">
        <f aca="true" t="shared" si="3" ref="N110:S110">SUM(N70:N109)</f>
        <v>1988.6</v>
      </c>
      <c r="O110" s="67">
        <f t="shared" si="3"/>
        <v>755155</v>
      </c>
      <c r="P110" s="68">
        <f t="shared" si="3"/>
        <v>813</v>
      </c>
      <c r="Q110" s="75">
        <f t="shared" si="3"/>
        <v>313780</v>
      </c>
      <c r="R110" s="66">
        <f t="shared" si="3"/>
        <v>852</v>
      </c>
      <c r="S110" s="67">
        <f t="shared" si="3"/>
        <v>327280</v>
      </c>
      <c r="T110" s="68">
        <f>SUM(T70:T109)</f>
        <v>1949.6</v>
      </c>
      <c r="U110" s="67">
        <f>SUM(U70:U109)</f>
        <v>741655</v>
      </c>
      <c r="V110" s="1"/>
    </row>
    <row r="111" spans="1:22" ht="18" customHeight="1" thickBot="1">
      <c r="A111" s="130" t="s">
        <v>9</v>
      </c>
      <c r="B111" s="131"/>
      <c r="C111" s="101">
        <v>121541.1</v>
      </c>
      <c r="D111" s="102">
        <v>25357514.1</v>
      </c>
      <c r="E111" s="100">
        <v>91180</v>
      </c>
      <c r="F111" s="99">
        <v>18578458</v>
      </c>
      <c r="G111" s="101">
        <v>93330</v>
      </c>
      <c r="H111" s="102">
        <v>20814378</v>
      </c>
      <c r="I111" s="100">
        <v>119391.1</v>
      </c>
      <c r="J111" s="99">
        <v>23121594.099999998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2" t="s">
        <v>10</v>
      </c>
      <c r="B112" s="133"/>
      <c r="C112" s="69">
        <f aca="true" t="shared" si="4" ref="C112:I112">C110/C111*100</f>
        <v>128.2299567800522</v>
      </c>
      <c r="D112" s="70">
        <f t="shared" si="4"/>
        <v>94.5148814883238</v>
      </c>
      <c r="E112" s="69">
        <f t="shared" si="4"/>
        <v>94.73020399210354</v>
      </c>
      <c r="F112" s="71">
        <f t="shared" si="4"/>
        <v>123.76784445727411</v>
      </c>
      <c r="G112" s="72">
        <f t="shared" si="4"/>
        <v>94.82160077145613</v>
      </c>
      <c r="H112" s="71">
        <f t="shared" si="4"/>
        <v>111.04898258309713</v>
      </c>
      <c r="I112" s="73">
        <f t="shared" si="4"/>
        <v>128.76177537521642</v>
      </c>
      <c r="J112" s="74">
        <f>J110/J111*100</f>
        <v>103.13573664888442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9" t="s">
        <v>75</v>
      </c>
      <c r="N116" s="129"/>
      <c r="O116" s="129"/>
      <c r="P116" s="129"/>
      <c r="Q116" s="129"/>
      <c r="R116" s="129"/>
      <c r="S116" s="129"/>
      <c r="T116" s="129"/>
      <c r="U116" s="129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8" t="str">
        <f>A4</f>
        <v>令和元年12月分</v>
      </c>
      <c r="B125" s="122"/>
      <c r="C125" s="8"/>
      <c r="D125" s="8"/>
      <c r="E125" s="8"/>
      <c r="F125" s="8"/>
      <c r="G125" s="8"/>
      <c r="H125" s="8" t="s">
        <v>54</v>
      </c>
      <c r="I125" s="8"/>
      <c r="J125" s="8"/>
      <c r="L125" s="128" t="str">
        <f>A4</f>
        <v>令和元年12月分</v>
      </c>
      <c r="M125" s="122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23" t="s">
        <v>60</v>
      </c>
      <c r="D128" s="123"/>
      <c r="E128" s="123" t="s">
        <v>61</v>
      </c>
      <c r="F128" s="123"/>
      <c r="G128" s="123" t="s">
        <v>62</v>
      </c>
      <c r="H128" s="123"/>
      <c r="I128" s="123" t="s">
        <v>63</v>
      </c>
      <c r="J128" s="123"/>
      <c r="L128" s="31"/>
      <c r="M128" s="32" t="s">
        <v>59</v>
      </c>
      <c r="N128" s="123" t="s">
        <v>60</v>
      </c>
      <c r="O128" s="123"/>
      <c r="P128" s="123" t="s">
        <v>61</v>
      </c>
      <c r="Q128" s="123"/>
      <c r="R128" s="123" t="s">
        <v>62</v>
      </c>
      <c r="S128" s="123"/>
      <c r="T128" s="123" t="s">
        <v>63</v>
      </c>
      <c r="U128" s="123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406</v>
      </c>
      <c r="D132" s="109">
        <v>20799</v>
      </c>
      <c r="E132" s="108">
        <v>1012</v>
      </c>
      <c r="F132" s="109">
        <v>51879</v>
      </c>
      <c r="G132" s="108">
        <v>829</v>
      </c>
      <c r="H132" s="110">
        <v>42478</v>
      </c>
      <c r="I132" s="111">
        <v>589</v>
      </c>
      <c r="J132" s="112">
        <v>30200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26" t="s">
        <v>50</v>
      </c>
      <c r="B171" s="127"/>
      <c r="C171" s="53">
        <f aca="true" t="shared" si="7" ref="C171:J171">SUM(C131:C170)</f>
        <v>406</v>
      </c>
      <c r="D171" s="55">
        <f t="shared" si="7"/>
        <v>20799</v>
      </c>
      <c r="E171" s="53">
        <f t="shared" si="7"/>
        <v>1012</v>
      </c>
      <c r="F171" s="50">
        <f t="shared" si="7"/>
        <v>51879</v>
      </c>
      <c r="G171" s="54">
        <f t="shared" si="7"/>
        <v>829</v>
      </c>
      <c r="H171" s="50">
        <f t="shared" si="7"/>
        <v>42478</v>
      </c>
      <c r="I171" s="53">
        <f t="shared" si="7"/>
        <v>589</v>
      </c>
      <c r="J171" s="50">
        <f t="shared" si="7"/>
        <v>30200</v>
      </c>
      <c r="L171" s="124" t="s">
        <v>50</v>
      </c>
      <c r="M171" s="125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2" t="s">
        <v>82</v>
      </c>
      <c r="C176" s="122"/>
      <c r="D176" s="122"/>
      <c r="E176" s="122"/>
      <c r="F176" s="122"/>
      <c r="G176" s="122"/>
      <c r="H176" s="122"/>
      <c r="I176" s="122"/>
      <c r="J176" s="122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2020-01-16T02:52:29Z</dcterms:modified>
  <cp:category/>
  <cp:version/>
  <cp:contentType/>
  <cp:contentStatus/>
</cp:coreProperties>
</file>