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<sst xmlns="http://schemas.openxmlformats.org/spreadsheetml/2006/main" count="41" uniqueCount="33">
  <si>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</si>
  <si>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</si>
  <si>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</si>
  <si>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</si>
  <si>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</si>
  <si>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</si>
  <si>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</si>
  <si>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</si>
  <si>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</si>
  <si>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</si>
  <si>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</si>
  <si>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</si>
  <si>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</si>
  <si>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</si>
  <si>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</si>
  <si>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</si>
  <si>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</si>
  <si>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</si>
  <si>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</si>
  <si>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</si>
  <si>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</si>
  <si>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</si>
  <si>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</si>
  <si>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</si>
  <si>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</si>
  <si>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</si>
  <si>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</si>
  <si>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</si>
  <si>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</si>
  <si>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</si>
  <si>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</si>
  <si>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</si>
  <si>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令和2年4月末現在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</si>
</sst>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4">
      <selection activeCell="B5" sqref="B5:E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0"/>
      <c r="G5" s="2"/>
      <c r="H5" s="21"/>
      <c r="I5" s="21"/>
      <c r="J5" s="21"/>
      <c r="K5" s="21"/>
      <c r="L5" s="21"/>
      <c r="M5" s="21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49" t="s">
        <v>0</v>
      </c>
      <c r="C7" s="50"/>
      <c r="D7" s="39" t="s">
        <v>14</v>
      </c>
      <c r="E7" s="40"/>
      <c r="F7" s="40"/>
      <c r="G7" s="41"/>
      <c r="H7" s="23"/>
      <c r="I7" s="42" t="s">
        <v>15</v>
      </c>
      <c r="J7" s="39"/>
      <c r="K7" s="39"/>
      <c r="L7" s="43"/>
      <c r="M7" s="24"/>
      <c r="N7" s="42" t="s">
        <v>31</v>
      </c>
      <c r="O7" s="46"/>
      <c r="P7" s="47"/>
      <c r="Q7" s="4"/>
    </row>
    <row r="8" spans="2:17" ht="19.5" customHeight="1">
      <c r="B8" s="51"/>
      <c r="C8" s="52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204068</v>
      </c>
      <c r="F9" s="7">
        <v>25647</v>
      </c>
      <c r="G9" s="7">
        <f aca="true" t="shared" si="0" ref="G9:G18">E9+F9</f>
        <v>229715</v>
      </c>
      <c r="H9" s="15"/>
      <c r="I9" s="7">
        <v>144650</v>
      </c>
      <c r="J9" s="7">
        <v>6216</v>
      </c>
      <c r="K9" s="7">
        <f>G9-I9-J9</f>
        <v>78849</v>
      </c>
      <c r="L9" s="8">
        <f>(I9+J9)/G9*100</f>
        <v>65.67529329821735</v>
      </c>
      <c r="M9" s="16"/>
      <c r="N9" s="7">
        <v>226749</v>
      </c>
      <c r="O9" s="7">
        <f aca="true" t="shared" si="1" ref="O9:O18">G9-N9</f>
        <v>2966</v>
      </c>
      <c r="P9" s="8">
        <f>G9/N9*100</f>
        <v>101.30805428028349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7" t="s">
        <v>23</v>
      </c>
      <c r="C11" s="38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7" t="s">
        <v>24</v>
      </c>
      <c r="C12" s="38"/>
      <c r="D12" s="18" t="s">
        <v>10</v>
      </c>
      <c r="E12" s="7">
        <f>SUM(E9:E11)</f>
        <v>204068</v>
      </c>
      <c r="F12" s="7">
        <f>SUM(F9:F11)</f>
        <v>25647</v>
      </c>
      <c r="G12" s="7">
        <f t="shared" si="0"/>
        <v>229715</v>
      </c>
      <c r="H12" s="15"/>
      <c r="I12" s="7">
        <f>SUM(I9:I11)</f>
        <v>144650</v>
      </c>
      <c r="J12" s="7">
        <f>SUM(J9:J11)</f>
        <v>6216</v>
      </c>
      <c r="K12" s="7">
        <f>SUM(K9:K11)</f>
        <v>78849</v>
      </c>
      <c r="L12" s="8">
        <f>(I12+J12)/G12*100</f>
        <v>65.67529329821735</v>
      </c>
      <c r="M12" s="16"/>
      <c r="N12" s="7">
        <v>226749</v>
      </c>
      <c r="O12" s="7">
        <f t="shared" si="1"/>
        <v>2966</v>
      </c>
      <c r="P12" s="8">
        <f>G12/N12*100</f>
        <v>101.30805428028349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7" t="s">
        <v>25</v>
      </c>
      <c r="C14" s="38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2653</v>
      </c>
      <c r="J15" s="7">
        <v>605</v>
      </c>
      <c r="K15" s="7">
        <f>G15-I15-J15</f>
        <v>1195</v>
      </c>
      <c r="L15" s="8">
        <f>(I15+J15)/G15*100</f>
        <v>73.16415899393667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881</v>
      </c>
      <c r="J18" s="7">
        <v>580</v>
      </c>
      <c r="K18" s="7">
        <f>G18-I18-J18</f>
        <v>361</v>
      </c>
      <c r="L18" s="8">
        <f>(I18+J18)/G18*100</f>
        <v>80.18660812294183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isiso</cp:lastModifiedBy>
  <cp:lastPrinted>2017-04-18T09:40:30Z</cp:lastPrinted>
  <dcterms:created xsi:type="dcterms:W3CDTF">2011-05-29T02:50:33Z</dcterms:created>
  <dcterms:modified xsi:type="dcterms:W3CDTF">2020-05-16T02:09:50Z</dcterms:modified>
  <cp:category/>
  <cp:version/>
  <cp:contentType/>
  <cp:contentStatus/>
</cp:coreProperties>
</file>