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<sst xmlns="http://schemas.openxmlformats.org/spreadsheetml/2006/main" count="385" uniqueCount="90">
  <si>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</si>
  <si>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</si>
  <si>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</si>
  <si>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</si>
  <si>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</si>
  <si>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</si>
  <si>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</si>
  <si>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</si>
  <si>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</si>
  <si>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</si>
  <si>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</si>
  <si>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</si>
  <si>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</si>
  <si>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</si>
  <si>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</si>
  <si>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</si>
  <si>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</si>
  <si>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</si>
  <si>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</si>
  <si>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</si>
  <si>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</si>
  <si>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</si>
  <si>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</si>
  <si>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</si>
  <si>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</si>
  <si>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</si>
  <si>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</si>
  <si>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</si>
  <si>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</si>
  <si>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</si>
  <si>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</si>
  <si>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</si>
  <si>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</si>
  <si>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</si>
  <si>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</si>
  <si>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</si>
  <si>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</si>
  <si>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</si>
  <si>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</si>
  <si>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</si>
  <si>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</si>
  <si>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</si>
  <si>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</si>
  <si>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</si>
  <si>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</si>
  <si>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</si>
  <si>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</si>
  <si>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</si>
  <si>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</si>
  <si>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</si>
  <si>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</si>
  <si>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</si>
  <si>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</si>
  <si>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</si>
  <si>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</si>
  <si>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</si>
  <si>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</si>
  <si>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</si>
  <si>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</si>
  <si>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</si>
  <si>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</si>
  <si>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</si>
  <si>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</si>
  <si>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</si>
  <si>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</si>
  <si>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</si>
  <si>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</si>
  <si>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</si>
  <si>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</si>
  <si>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</si>
  <si>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</si>
  <si>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</si>
  <si>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</si>
  <si>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</si>
  <si>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</si>
  <si>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</si>
  <si>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</si>
  <si>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</si>
  <si>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</si>
  <si>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</si>
  <si>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</si>
  <si>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</si>
  <si>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</si>
  <si>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</si>
  <si>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</si>
  <si>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</si>
  <si>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</si>
  <si>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</si>
  <si>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</si>
  <si>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令和2年6月分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</si>
</sst>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6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A4" sqref="A4:B4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9.375" style="0" customWidth="1"/>
    <col min="6" max="6" width="10.625" style="0" customWidth="1"/>
    <col min="7" max="7" width="9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6" t="s">
        <v>89</v>
      </c>
      <c r="B4" s="127"/>
      <c r="C4" s="8"/>
      <c r="D4" s="8"/>
      <c r="E4" s="8"/>
      <c r="F4" s="8"/>
      <c r="G4" s="8"/>
      <c r="H4" s="129" t="s">
        <v>54</v>
      </c>
      <c r="I4" s="129"/>
      <c r="J4" s="129"/>
      <c r="K4" s="8"/>
      <c r="L4" s="126"/>
      <c r="M4" s="127"/>
      <c r="N4" s="8"/>
      <c r="O4" s="8"/>
      <c r="P4" s="8"/>
      <c r="Q4" s="8"/>
      <c r="R4" s="8"/>
      <c r="S4" s="129"/>
      <c r="T4" s="129"/>
      <c r="U4" s="129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22" t="s">
        <v>60</v>
      </c>
      <c r="D7" s="133"/>
      <c r="E7" s="122" t="s">
        <v>61</v>
      </c>
      <c r="F7" s="123"/>
      <c r="G7" s="133" t="s">
        <v>62</v>
      </c>
      <c r="H7" s="133"/>
      <c r="I7" s="122" t="s">
        <v>63</v>
      </c>
      <c r="J7" s="123"/>
      <c r="K7" s="8"/>
      <c r="L7" s="8"/>
      <c r="M7" s="24"/>
      <c r="N7" s="124"/>
      <c r="O7" s="124"/>
      <c r="P7" s="124"/>
      <c r="Q7" s="124"/>
      <c r="R7" s="124"/>
      <c r="S7" s="124"/>
      <c r="T7" s="124"/>
      <c r="U7" s="12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40" t="s">
        <v>66</v>
      </c>
      <c r="B9" s="141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24"/>
      <c r="M9" s="12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525</v>
      </c>
      <c r="D10" s="104">
        <v>148517</v>
      </c>
      <c r="E10" s="103">
        <v>37</v>
      </c>
      <c r="F10" s="104">
        <v>12095</v>
      </c>
      <c r="G10" s="103">
        <v>90</v>
      </c>
      <c r="H10" s="105">
        <v>25629</v>
      </c>
      <c r="I10" s="106">
        <v>472</v>
      </c>
      <c r="J10" s="107">
        <v>134983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1038</v>
      </c>
      <c r="D11" s="109">
        <v>39283</v>
      </c>
      <c r="E11" s="108">
        <v>1011</v>
      </c>
      <c r="F11" s="109">
        <v>50543</v>
      </c>
      <c r="G11" s="108">
        <v>942</v>
      </c>
      <c r="H11" s="110">
        <v>46842</v>
      </c>
      <c r="I11" s="111">
        <v>1107</v>
      </c>
      <c r="J11" s="112">
        <v>42984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10">
        <v>0</v>
      </c>
      <c r="I12" s="111">
        <v>0</v>
      </c>
      <c r="J12" s="112">
        <v>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97</v>
      </c>
      <c r="D13" s="109">
        <v>19620</v>
      </c>
      <c r="E13" s="108">
        <v>95</v>
      </c>
      <c r="F13" s="109">
        <v>18732</v>
      </c>
      <c r="G13" s="108">
        <v>67</v>
      </c>
      <c r="H13" s="110">
        <v>13386</v>
      </c>
      <c r="I13" s="111">
        <v>125</v>
      </c>
      <c r="J13" s="112">
        <v>24966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14</v>
      </c>
      <c r="D16" s="109">
        <v>3110</v>
      </c>
      <c r="E16" s="108">
        <v>36</v>
      </c>
      <c r="F16" s="109">
        <v>8295</v>
      </c>
      <c r="G16" s="108">
        <v>35</v>
      </c>
      <c r="H16" s="110">
        <v>8064</v>
      </c>
      <c r="I16" s="111">
        <v>15</v>
      </c>
      <c r="J16" s="112">
        <v>3341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10">
        <v>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121</v>
      </c>
      <c r="D20" s="109">
        <v>21072</v>
      </c>
      <c r="E20" s="108">
        <v>18</v>
      </c>
      <c r="F20" s="109">
        <v>2700</v>
      </c>
      <c r="G20" s="108">
        <v>12</v>
      </c>
      <c r="H20" s="110">
        <v>2526</v>
      </c>
      <c r="I20" s="111">
        <v>127</v>
      </c>
      <c r="J20" s="112">
        <v>21246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1530</v>
      </c>
      <c r="D22" s="109">
        <v>524431</v>
      </c>
      <c r="E22" s="108">
        <v>619</v>
      </c>
      <c r="F22" s="109">
        <v>250434</v>
      </c>
      <c r="G22" s="108">
        <v>630</v>
      </c>
      <c r="H22" s="110">
        <v>273574</v>
      </c>
      <c r="I22" s="111">
        <v>1519</v>
      </c>
      <c r="J22" s="112">
        <v>501291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458</v>
      </c>
      <c r="D24" s="109">
        <v>141694</v>
      </c>
      <c r="E24" s="108">
        <v>1116</v>
      </c>
      <c r="F24" s="109">
        <v>54021</v>
      </c>
      <c r="G24" s="108">
        <v>1156</v>
      </c>
      <c r="H24" s="110">
        <v>59845</v>
      </c>
      <c r="I24" s="111">
        <v>418</v>
      </c>
      <c r="J24" s="112">
        <v>135870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729</v>
      </c>
      <c r="D25" s="109">
        <v>2067724.2</v>
      </c>
      <c r="E25" s="108">
        <v>720</v>
      </c>
      <c r="F25" s="109">
        <v>775370</v>
      </c>
      <c r="G25" s="108">
        <v>650</v>
      </c>
      <c r="H25" s="110">
        <v>708712</v>
      </c>
      <c r="I25" s="111">
        <v>799</v>
      </c>
      <c r="J25" s="112">
        <v>2134382.2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1097</v>
      </c>
      <c r="D26" s="109">
        <v>133788</v>
      </c>
      <c r="E26" s="108">
        <v>223</v>
      </c>
      <c r="F26" s="109">
        <v>114038</v>
      </c>
      <c r="G26" s="108">
        <v>237</v>
      </c>
      <c r="H26" s="110">
        <v>103172</v>
      </c>
      <c r="I26" s="111">
        <v>1083</v>
      </c>
      <c r="J26" s="112">
        <v>144654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114</v>
      </c>
      <c r="D27" s="109">
        <v>92505</v>
      </c>
      <c r="E27" s="108">
        <v>17</v>
      </c>
      <c r="F27" s="109">
        <v>13760</v>
      </c>
      <c r="G27" s="108">
        <v>21</v>
      </c>
      <c r="H27" s="110">
        <v>17755</v>
      </c>
      <c r="I27" s="111">
        <v>110</v>
      </c>
      <c r="J27" s="112">
        <v>88510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427</v>
      </c>
      <c r="D28" s="109">
        <v>94601</v>
      </c>
      <c r="E28" s="108">
        <v>14</v>
      </c>
      <c r="F28" s="109">
        <v>4506</v>
      </c>
      <c r="G28" s="118">
        <v>119</v>
      </c>
      <c r="H28" s="119">
        <v>41203</v>
      </c>
      <c r="I28" s="111">
        <v>322</v>
      </c>
      <c r="J28" s="112">
        <v>57904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40</v>
      </c>
      <c r="D29" s="109">
        <v>80500</v>
      </c>
      <c r="E29" s="108">
        <v>15</v>
      </c>
      <c r="F29" s="109">
        <v>15840</v>
      </c>
      <c r="G29" s="108">
        <v>16</v>
      </c>
      <c r="H29" s="110">
        <v>16200</v>
      </c>
      <c r="I29" s="111">
        <v>39</v>
      </c>
      <c r="J29" s="112">
        <v>80140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240.1</v>
      </c>
      <c r="D30" s="109">
        <v>83023</v>
      </c>
      <c r="E30" s="108">
        <v>249</v>
      </c>
      <c r="F30" s="109">
        <v>82883</v>
      </c>
      <c r="G30" s="108">
        <v>260</v>
      </c>
      <c r="H30" s="110">
        <v>85370</v>
      </c>
      <c r="I30" s="111">
        <v>229.10000000000002</v>
      </c>
      <c r="J30" s="112">
        <v>80536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5682</v>
      </c>
      <c r="D31" s="109">
        <v>369653</v>
      </c>
      <c r="E31" s="108">
        <v>37</v>
      </c>
      <c r="F31" s="109">
        <v>1660</v>
      </c>
      <c r="G31" s="108">
        <v>1023</v>
      </c>
      <c r="H31" s="110">
        <v>57383</v>
      </c>
      <c r="I31" s="111">
        <v>4696</v>
      </c>
      <c r="J31" s="112">
        <v>313930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278</v>
      </c>
      <c r="D32" s="109">
        <v>224320</v>
      </c>
      <c r="E32" s="108">
        <v>81</v>
      </c>
      <c r="F32" s="109">
        <v>46767</v>
      </c>
      <c r="G32" s="108">
        <v>37</v>
      </c>
      <c r="H32" s="110">
        <v>34598</v>
      </c>
      <c r="I32" s="111">
        <v>322</v>
      </c>
      <c r="J32" s="112">
        <v>236489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422</v>
      </c>
      <c r="D33" s="109">
        <v>88763</v>
      </c>
      <c r="E33" s="108">
        <v>208</v>
      </c>
      <c r="F33" s="109">
        <v>33069</v>
      </c>
      <c r="G33" s="108">
        <v>233</v>
      </c>
      <c r="H33" s="110">
        <v>39650</v>
      </c>
      <c r="I33" s="111">
        <v>397</v>
      </c>
      <c r="J33" s="112">
        <v>82182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4378</v>
      </c>
      <c r="D34" s="109">
        <v>1637268</v>
      </c>
      <c r="E34" s="108">
        <v>3099</v>
      </c>
      <c r="F34" s="109">
        <v>865201</v>
      </c>
      <c r="G34" s="108">
        <v>3113</v>
      </c>
      <c r="H34" s="110">
        <v>932332</v>
      </c>
      <c r="I34" s="111">
        <v>4364</v>
      </c>
      <c r="J34" s="112">
        <v>1570137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4414</v>
      </c>
      <c r="D35" s="109">
        <v>1339437</v>
      </c>
      <c r="E35" s="108">
        <v>4168</v>
      </c>
      <c r="F35" s="109">
        <v>1408494</v>
      </c>
      <c r="G35" s="108">
        <v>4260</v>
      </c>
      <c r="H35" s="110">
        <v>1451979</v>
      </c>
      <c r="I35" s="111">
        <v>4322</v>
      </c>
      <c r="J35" s="112">
        <v>1295952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50913</v>
      </c>
      <c r="D36" s="109">
        <v>7251390.2</v>
      </c>
      <c r="E36" s="108">
        <v>16180</v>
      </c>
      <c r="F36" s="109">
        <v>2432815</v>
      </c>
      <c r="G36" s="108">
        <v>16397</v>
      </c>
      <c r="H36" s="110">
        <v>2420699</v>
      </c>
      <c r="I36" s="111">
        <v>50696</v>
      </c>
      <c r="J36" s="112">
        <v>7263506.199999999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579</v>
      </c>
      <c r="D37" s="109">
        <v>1182842</v>
      </c>
      <c r="E37" s="108">
        <v>155</v>
      </c>
      <c r="F37" s="109">
        <v>266747</v>
      </c>
      <c r="G37" s="108">
        <v>205</v>
      </c>
      <c r="H37" s="110">
        <v>351868</v>
      </c>
      <c r="I37" s="111">
        <v>529</v>
      </c>
      <c r="J37" s="112">
        <v>1097721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13620</v>
      </c>
      <c r="D38" s="109">
        <v>3981518</v>
      </c>
      <c r="E38" s="108">
        <v>5803</v>
      </c>
      <c r="F38" s="109">
        <v>1669069</v>
      </c>
      <c r="G38" s="108">
        <v>6046</v>
      </c>
      <c r="H38" s="110">
        <v>1843239</v>
      </c>
      <c r="I38" s="111">
        <v>13377</v>
      </c>
      <c r="J38" s="112">
        <v>3807348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300</v>
      </c>
      <c r="D39" s="109">
        <v>176143</v>
      </c>
      <c r="E39" s="108">
        <v>63</v>
      </c>
      <c r="F39" s="109">
        <v>60549</v>
      </c>
      <c r="G39" s="108">
        <v>93</v>
      </c>
      <c r="H39" s="110">
        <v>66524</v>
      </c>
      <c r="I39" s="111">
        <v>270</v>
      </c>
      <c r="J39" s="112">
        <v>170168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31</v>
      </c>
      <c r="D40" s="109">
        <v>2193</v>
      </c>
      <c r="E40" s="108">
        <v>33</v>
      </c>
      <c r="F40" s="109">
        <v>2324</v>
      </c>
      <c r="G40" s="108">
        <v>16</v>
      </c>
      <c r="H40" s="110">
        <v>1087</v>
      </c>
      <c r="I40" s="111">
        <v>48</v>
      </c>
      <c r="J40" s="112">
        <v>3430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171</v>
      </c>
      <c r="D41" s="109">
        <v>21690</v>
      </c>
      <c r="E41" s="108">
        <v>40</v>
      </c>
      <c r="F41" s="109">
        <v>5600</v>
      </c>
      <c r="G41" s="108">
        <v>46</v>
      </c>
      <c r="H41" s="110">
        <v>6400</v>
      </c>
      <c r="I41" s="111">
        <v>165</v>
      </c>
      <c r="J41" s="112">
        <v>20890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23587</v>
      </c>
      <c r="D42" s="109">
        <v>1989116</v>
      </c>
      <c r="E42" s="108">
        <v>31458</v>
      </c>
      <c r="F42" s="109">
        <v>9442381</v>
      </c>
      <c r="G42" s="108">
        <v>31086</v>
      </c>
      <c r="H42" s="110">
        <v>9478489</v>
      </c>
      <c r="I42" s="111">
        <v>23959</v>
      </c>
      <c r="J42" s="112">
        <v>1953008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1917</v>
      </c>
      <c r="D43" s="109">
        <v>244334</v>
      </c>
      <c r="E43" s="108">
        <v>9422</v>
      </c>
      <c r="F43" s="109">
        <v>640194</v>
      </c>
      <c r="G43" s="108">
        <v>9252</v>
      </c>
      <c r="H43" s="110">
        <v>636035</v>
      </c>
      <c r="I43" s="111">
        <v>2087</v>
      </c>
      <c r="J43" s="112">
        <v>248493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146</v>
      </c>
      <c r="D44" s="109">
        <v>190656</v>
      </c>
      <c r="E44" s="108">
        <v>29</v>
      </c>
      <c r="F44" s="109">
        <v>61807</v>
      </c>
      <c r="G44" s="108">
        <v>29</v>
      </c>
      <c r="H44" s="110">
        <v>46041</v>
      </c>
      <c r="I44" s="111">
        <v>146</v>
      </c>
      <c r="J44" s="112">
        <v>206422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759</v>
      </c>
      <c r="D45" s="109">
        <v>165691</v>
      </c>
      <c r="E45" s="108">
        <v>1698</v>
      </c>
      <c r="F45" s="109">
        <v>180327</v>
      </c>
      <c r="G45" s="108">
        <v>1818</v>
      </c>
      <c r="H45" s="110">
        <v>205724</v>
      </c>
      <c r="I45" s="111">
        <v>639</v>
      </c>
      <c r="J45" s="112">
        <v>140294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2236</v>
      </c>
      <c r="D46" s="109">
        <v>1779489</v>
      </c>
      <c r="E46" s="108">
        <v>832</v>
      </c>
      <c r="F46" s="109">
        <v>554914</v>
      </c>
      <c r="G46" s="108">
        <v>679</v>
      </c>
      <c r="H46" s="110">
        <v>589477</v>
      </c>
      <c r="I46" s="111">
        <v>2389</v>
      </c>
      <c r="J46" s="112">
        <v>1744926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4074</v>
      </c>
      <c r="D47" s="109">
        <v>255785</v>
      </c>
      <c r="E47" s="108">
        <v>517</v>
      </c>
      <c r="F47" s="109">
        <v>44033</v>
      </c>
      <c r="G47" s="108">
        <v>1000</v>
      </c>
      <c r="H47" s="110">
        <v>71236</v>
      </c>
      <c r="I47" s="111">
        <v>3591</v>
      </c>
      <c r="J47" s="112">
        <v>228582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15348</v>
      </c>
      <c r="D49" s="114">
        <v>1873024</v>
      </c>
      <c r="E49" s="113">
        <v>10903</v>
      </c>
      <c r="F49" s="114">
        <v>2065512</v>
      </c>
      <c r="G49" s="113">
        <v>11635</v>
      </c>
      <c r="H49" s="115">
        <v>1866954</v>
      </c>
      <c r="I49" s="116">
        <v>14616</v>
      </c>
      <c r="J49" s="117">
        <v>2071582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34" t="s">
        <v>50</v>
      </c>
      <c r="B50" s="139"/>
      <c r="C50" s="49">
        <f aca="true" t="shared" si="0" ref="C50:H50">SUM(C10:C49)</f>
        <v>135305.1</v>
      </c>
      <c r="D50" s="50">
        <f t="shared" si="0"/>
        <v>26226780.4</v>
      </c>
      <c r="E50" s="49">
        <f t="shared" si="0"/>
        <v>88926</v>
      </c>
      <c r="F50" s="50">
        <f t="shared" si="0"/>
        <v>21190080</v>
      </c>
      <c r="G50" s="49">
        <f t="shared" si="0"/>
        <v>91233</v>
      </c>
      <c r="H50" s="50">
        <f t="shared" si="0"/>
        <v>21507393</v>
      </c>
      <c r="I50" s="51">
        <f>SUM(I10:I49)</f>
        <v>132998.1</v>
      </c>
      <c r="J50" s="52">
        <f>SUM(J10:J49)</f>
        <v>25909467.4</v>
      </c>
      <c r="K50" s="8"/>
      <c r="L50" s="125"/>
      <c r="M50" s="125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0" t="s">
        <v>9</v>
      </c>
      <c r="B51" s="132"/>
      <c r="C51" s="98">
        <v>127027.041</v>
      </c>
      <c r="D51" s="99">
        <v>24398294.4</v>
      </c>
      <c r="E51" s="98">
        <v>82132</v>
      </c>
      <c r="F51" s="99">
        <v>17096084</v>
      </c>
      <c r="G51" s="98">
        <v>80707.94099999999</v>
      </c>
      <c r="H51" s="99">
        <v>17045887</v>
      </c>
      <c r="I51" s="100">
        <v>128451.1</v>
      </c>
      <c r="J51" s="99">
        <v>24448491.4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0" t="s">
        <v>10</v>
      </c>
      <c r="B52" s="131"/>
      <c r="C52" s="69">
        <f aca="true" t="shared" si="1" ref="C52:I52">C50/C51*100</f>
        <v>106.51676913421923</v>
      </c>
      <c r="D52" s="70">
        <f t="shared" si="1"/>
        <v>107.49431894714738</v>
      </c>
      <c r="E52" s="69">
        <f t="shared" si="1"/>
        <v>108.27204987093945</v>
      </c>
      <c r="F52" s="71">
        <f t="shared" si="1"/>
        <v>123.94698107473032</v>
      </c>
      <c r="G52" s="72">
        <f t="shared" si="1"/>
        <v>113.04092121492731</v>
      </c>
      <c r="H52" s="71">
        <f t="shared" si="1"/>
        <v>126.17350449407532</v>
      </c>
      <c r="I52" s="73">
        <f t="shared" si="1"/>
        <v>103.5398684791333</v>
      </c>
      <c r="J52" s="74">
        <f>J50/J51*100</f>
        <v>105.975730674327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8"/>
      <c r="N56" s="128"/>
      <c r="O56" s="128"/>
      <c r="P56" s="128"/>
      <c r="Q56" s="128"/>
      <c r="R56" s="128"/>
      <c r="S56" s="128"/>
      <c r="T56" s="128"/>
      <c r="U56" s="128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令和2年6月分</v>
      </c>
      <c r="C64" s="8"/>
      <c r="D64" s="8"/>
      <c r="E64" s="8"/>
      <c r="F64" s="8"/>
      <c r="G64" s="8"/>
      <c r="H64" s="129" t="s">
        <v>54</v>
      </c>
      <c r="I64" s="129"/>
      <c r="J64" s="129"/>
      <c r="K64" s="8"/>
      <c r="L64" s="126" t="str">
        <f>A4</f>
        <v>令和2年6月分</v>
      </c>
      <c r="M64" s="127"/>
      <c r="N64" s="8"/>
      <c r="O64" s="8"/>
      <c r="P64" s="8"/>
      <c r="Q64" s="8"/>
      <c r="R64" s="8"/>
      <c r="S64" s="129" t="s">
        <v>54</v>
      </c>
      <c r="T64" s="129"/>
      <c r="U64" s="129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36" t="s">
        <v>60</v>
      </c>
      <c r="D67" s="136"/>
      <c r="E67" s="136" t="s">
        <v>61</v>
      </c>
      <c r="F67" s="136"/>
      <c r="G67" s="136" t="s">
        <v>62</v>
      </c>
      <c r="H67" s="136"/>
      <c r="I67" s="136" t="s">
        <v>63</v>
      </c>
      <c r="J67" s="136"/>
      <c r="K67" s="8"/>
      <c r="L67" s="31"/>
      <c r="M67" s="32" t="s">
        <v>59</v>
      </c>
      <c r="N67" s="136" t="s">
        <v>60</v>
      </c>
      <c r="O67" s="136"/>
      <c r="P67" s="136" t="s">
        <v>61</v>
      </c>
      <c r="Q67" s="136"/>
      <c r="R67" s="136" t="s">
        <v>62</v>
      </c>
      <c r="S67" s="136"/>
      <c r="T67" s="136" t="s">
        <v>63</v>
      </c>
      <c r="U67" s="136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525</v>
      </c>
      <c r="D70" s="104">
        <v>148517</v>
      </c>
      <c r="E70" s="103">
        <v>37</v>
      </c>
      <c r="F70" s="104">
        <v>12095</v>
      </c>
      <c r="G70" s="103">
        <v>90</v>
      </c>
      <c r="H70" s="105">
        <v>25629</v>
      </c>
      <c r="I70" s="106">
        <v>472</v>
      </c>
      <c r="J70" s="107">
        <v>134983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438</v>
      </c>
      <c r="D71" s="109">
        <v>8908</v>
      </c>
      <c r="E71" s="108">
        <v>170</v>
      </c>
      <c r="F71" s="109">
        <v>7475</v>
      </c>
      <c r="G71" s="108">
        <v>173</v>
      </c>
      <c r="H71" s="110">
        <v>7745</v>
      </c>
      <c r="I71" s="111">
        <v>435</v>
      </c>
      <c r="J71" s="112">
        <v>8638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10">
        <v>0</v>
      </c>
      <c r="I72" s="111">
        <v>0</v>
      </c>
      <c r="J72" s="112">
        <v>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97</v>
      </c>
      <c r="D73" s="109">
        <v>19620</v>
      </c>
      <c r="E73" s="108">
        <v>95</v>
      </c>
      <c r="F73" s="109">
        <v>18732</v>
      </c>
      <c r="G73" s="108">
        <v>67</v>
      </c>
      <c r="H73" s="110">
        <v>13386</v>
      </c>
      <c r="I73" s="111">
        <v>125</v>
      </c>
      <c r="J73" s="112">
        <v>24966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14</v>
      </c>
      <c r="D76" s="109">
        <v>3110</v>
      </c>
      <c r="E76" s="108">
        <v>36</v>
      </c>
      <c r="F76" s="109">
        <v>8295</v>
      </c>
      <c r="G76" s="108">
        <v>35</v>
      </c>
      <c r="H76" s="110">
        <v>8064</v>
      </c>
      <c r="I76" s="111">
        <v>15</v>
      </c>
      <c r="J76" s="112">
        <v>3341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0</v>
      </c>
      <c r="Q79" s="59">
        <v>0</v>
      </c>
      <c r="R79" s="61">
        <v>0</v>
      </c>
      <c r="S79" s="62">
        <v>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121</v>
      </c>
      <c r="D80" s="109">
        <v>21072</v>
      </c>
      <c r="E80" s="108">
        <v>18</v>
      </c>
      <c r="F80" s="109">
        <v>2700</v>
      </c>
      <c r="G80" s="108">
        <v>12</v>
      </c>
      <c r="H80" s="110">
        <v>2526</v>
      </c>
      <c r="I80" s="111">
        <v>127</v>
      </c>
      <c r="J80" s="112">
        <v>21246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1530</v>
      </c>
      <c r="D82" s="109">
        <v>524431</v>
      </c>
      <c r="E82" s="108">
        <v>619</v>
      </c>
      <c r="F82" s="109">
        <v>250434</v>
      </c>
      <c r="G82" s="108">
        <v>630</v>
      </c>
      <c r="H82" s="110">
        <v>273574</v>
      </c>
      <c r="I82" s="111">
        <v>1519</v>
      </c>
      <c r="J82" s="112">
        <v>501291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408</v>
      </c>
      <c r="D84" s="109">
        <v>139694</v>
      </c>
      <c r="E84" s="108">
        <v>66</v>
      </c>
      <c r="F84" s="109">
        <v>12021</v>
      </c>
      <c r="G84" s="108">
        <v>106</v>
      </c>
      <c r="H84" s="110">
        <v>17845</v>
      </c>
      <c r="I84" s="111">
        <v>368</v>
      </c>
      <c r="J84" s="112">
        <v>133870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729</v>
      </c>
      <c r="D85" s="109">
        <v>2067724.2</v>
      </c>
      <c r="E85" s="108">
        <v>720</v>
      </c>
      <c r="F85" s="109">
        <v>775370</v>
      </c>
      <c r="G85" s="108">
        <v>650</v>
      </c>
      <c r="H85" s="110">
        <v>708712</v>
      </c>
      <c r="I85" s="111">
        <v>799</v>
      </c>
      <c r="J85" s="112">
        <v>2134382.2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1097</v>
      </c>
      <c r="D86" s="109">
        <v>133788</v>
      </c>
      <c r="E86" s="108">
        <v>223</v>
      </c>
      <c r="F86" s="109">
        <v>114038</v>
      </c>
      <c r="G86" s="108">
        <v>237</v>
      </c>
      <c r="H86" s="110">
        <v>103172</v>
      </c>
      <c r="I86" s="111">
        <v>1083</v>
      </c>
      <c r="J86" s="112">
        <v>144654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114</v>
      </c>
      <c r="D87" s="109">
        <v>92505</v>
      </c>
      <c r="E87" s="108">
        <v>17</v>
      </c>
      <c r="F87" s="109">
        <v>13760</v>
      </c>
      <c r="G87" s="108">
        <v>21</v>
      </c>
      <c r="H87" s="110">
        <v>17755</v>
      </c>
      <c r="I87" s="111">
        <v>110</v>
      </c>
      <c r="J87" s="112">
        <v>88510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427</v>
      </c>
      <c r="D88" s="109">
        <v>94601</v>
      </c>
      <c r="E88" s="108">
        <v>14</v>
      </c>
      <c r="F88" s="109">
        <v>4506</v>
      </c>
      <c r="G88" s="120">
        <v>119</v>
      </c>
      <c r="H88" s="121">
        <v>41203</v>
      </c>
      <c r="I88" s="111">
        <v>322</v>
      </c>
      <c r="J88" s="112">
        <v>57904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21</v>
      </c>
      <c r="D89" s="109">
        <v>61500</v>
      </c>
      <c r="E89" s="108">
        <v>0</v>
      </c>
      <c r="F89" s="109">
        <v>840</v>
      </c>
      <c r="G89" s="108">
        <v>1</v>
      </c>
      <c r="H89" s="110">
        <v>1200</v>
      </c>
      <c r="I89" s="111">
        <v>20</v>
      </c>
      <c r="J89" s="112">
        <v>61140</v>
      </c>
      <c r="K89" s="8"/>
      <c r="L89" s="81">
        <v>20</v>
      </c>
      <c r="M89" s="9" t="s">
        <v>31</v>
      </c>
      <c r="N89" s="108">
        <v>19</v>
      </c>
      <c r="O89" s="109">
        <v>19000</v>
      </c>
      <c r="P89" s="108">
        <v>15</v>
      </c>
      <c r="Q89" s="109">
        <v>15000</v>
      </c>
      <c r="R89" s="108">
        <v>15</v>
      </c>
      <c r="S89" s="110">
        <v>15000</v>
      </c>
      <c r="T89" s="111">
        <v>19</v>
      </c>
      <c r="U89" s="112">
        <v>19000</v>
      </c>
      <c r="V89" s="1"/>
    </row>
    <row r="90" spans="1:22" ht="18" customHeight="1">
      <c r="A90" s="12">
        <v>21</v>
      </c>
      <c r="B90" s="9" t="s">
        <v>32</v>
      </c>
      <c r="C90" s="108">
        <v>238.1</v>
      </c>
      <c r="D90" s="109">
        <v>81058</v>
      </c>
      <c r="E90" s="108">
        <v>247</v>
      </c>
      <c r="F90" s="109">
        <v>81453</v>
      </c>
      <c r="G90" s="108">
        <v>260</v>
      </c>
      <c r="H90" s="110">
        <v>83645</v>
      </c>
      <c r="I90" s="111">
        <v>225.10000000000002</v>
      </c>
      <c r="J90" s="112">
        <v>78866</v>
      </c>
      <c r="K90" s="8"/>
      <c r="L90" s="81">
        <v>21</v>
      </c>
      <c r="M90" s="9" t="s">
        <v>32</v>
      </c>
      <c r="N90" s="108">
        <v>2</v>
      </c>
      <c r="O90" s="109">
        <v>1965</v>
      </c>
      <c r="P90" s="108">
        <v>2</v>
      </c>
      <c r="Q90" s="109">
        <v>1430</v>
      </c>
      <c r="R90" s="108">
        <v>0</v>
      </c>
      <c r="S90" s="110">
        <v>1725</v>
      </c>
      <c r="T90" s="111">
        <v>4</v>
      </c>
      <c r="U90" s="112">
        <v>1670</v>
      </c>
      <c r="V90" s="1"/>
    </row>
    <row r="91" spans="1:22" ht="18" customHeight="1">
      <c r="A91" s="12">
        <v>22</v>
      </c>
      <c r="B91" s="9" t="s">
        <v>33</v>
      </c>
      <c r="C91" s="108">
        <v>5682</v>
      </c>
      <c r="D91" s="109">
        <v>369653</v>
      </c>
      <c r="E91" s="108">
        <v>37</v>
      </c>
      <c r="F91" s="109">
        <v>1660</v>
      </c>
      <c r="G91" s="108">
        <v>1023</v>
      </c>
      <c r="H91" s="110">
        <v>57383</v>
      </c>
      <c r="I91" s="111">
        <v>4696</v>
      </c>
      <c r="J91" s="112">
        <v>313930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278</v>
      </c>
      <c r="D92" s="109">
        <v>224320</v>
      </c>
      <c r="E92" s="108">
        <v>81</v>
      </c>
      <c r="F92" s="109">
        <v>46767</v>
      </c>
      <c r="G92" s="108">
        <v>37</v>
      </c>
      <c r="H92" s="110">
        <v>34598</v>
      </c>
      <c r="I92" s="111">
        <v>322</v>
      </c>
      <c r="J92" s="112">
        <v>236489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422</v>
      </c>
      <c r="D93" s="109">
        <v>88763</v>
      </c>
      <c r="E93" s="108">
        <v>208</v>
      </c>
      <c r="F93" s="109">
        <v>33069</v>
      </c>
      <c r="G93" s="108">
        <v>233</v>
      </c>
      <c r="H93" s="110">
        <v>39650</v>
      </c>
      <c r="I93" s="111">
        <v>397</v>
      </c>
      <c r="J93" s="112">
        <v>82182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2145</v>
      </c>
      <c r="D94" s="109">
        <v>799893</v>
      </c>
      <c r="E94" s="108">
        <v>2170</v>
      </c>
      <c r="F94" s="109">
        <v>516826</v>
      </c>
      <c r="G94" s="108">
        <v>2102</v>
      </c>
      <c r="H94" s="110">
        <v>553207</v>
      </c>
      <c r="I94" s="111">
        <v>2213</v>
      </c>
      <c r="J94" s="112">
        <v>763512</v>
      </c>
      <c r="K94" s="8"/>
      <c r="L94" s="81">
        <v>25</v>
      </c>
      <c r="M94" s="9" t="s">
        <v>36</v>
      </c>
      <c r="N94" s="108">
        <v>2233</v>
      </c>
      <c r="O94" s="109">
        <v>837375</v>
      </c>
      <c r="P94" s="108">
        <v>929</v>
      </c>
      <c r="Q94" s="109">
        <v>348375</v>
      </c>
      <c r="R94" s="108">
        <v>1011</v>
      </c>
      <c r="S94" s="110">
        <v>379125</v>
      </c>
      <c r="T94" s="111">
        <v>2151</v>
      </c>
      <c r="U94" s="112">
        <v>806625</v>
      </c>
      <c r="V94" s="1"/>
    </row>
    <row r="95" spans="1:22" ht="18" customHeight="1">
      <c r="A95" s="12">
        <v>26</v>
      </c>
      <c r="B95" s="9" t="s">
        <v>37</v>
      </c>
      <c r="C95" s="108">
        <v>4414</v>
      </c>
      <c r="D95" s="109">
        <v>1339437</v>
      </c>
      <c r="E95" s="108">
        <v>4168</v>
      </c>
      <c r="F95" s="109">
        <v>1408494</v>
      </c>
      <c r="G95" s="108">
        <v>4260</v>
      </c>
      <c r="H95" s="110">
        <v>1451979</v>
      </c>
      <c r="I95" s="111">
        <v>4322</v>
      </c>
      <c r="J95" s="112">
        <v>1295952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50913</v>
      </c>
      <c r="D96" s="109">
        <v>7251390.2</v>
      </c>
      <c r="E96" s="108">
        <v>16180</v>
      </c>
      <c r="F96" s="109">
        <v>2432815</v>
      </c>
      <c r="G96" s="108">
        <v>16397</v>
      </c>
      <c r="H96" s="110">
        <v>2420699</v>
      </c>
      <c r="I96" s="111">
        <v>50696</v>
      </c>
      <c r="J96" s="112">
        <v>7263506.199999999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579</v>
      </c>
      <c r="D97" s="109">
        <v>1182842</v>
      </c>
      <c r="E97" s="108">
        <v>155</v>
      </c>
      <c r="F97" s="109">
        <v>266747</v>
      </c>
      <c r="G97" s="108">
        <v>205</v>
      </c>
      <c r="H97" s="110">
        <v>351868</v>
      </c>
      <c r="I97" s="111">
        <v>529</v>
      </c>
      <c r="J97" s="112">
        <v>1097721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13620</v>
      </c>
      <c r="D98" s="109">
        <v>3981518</v>
      </c>
      <c r="E98" s="108">
        <v>5803</v>
      </c>
      <c r="F98" s="109">
        <v>1669069</v>
      </c>
      <c r="G98" s="108">
        <v>6046</v>
      </c>
      <c r="H98" s="110">
        <v>1843239</v>
      </c>
      <c r="I98" s="111">
        <v>13377</v>
      </c>
      <c r="J98" s="112">
        <v>3807348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300</v>
      </c>
      <c r="D99" s="109">
        <v>176143</v>
      </c>
      <c r="E99" s="108">
        <v>63</v>
      </c>
      <c r="F99" s="109">
        <v>60549</v>
      </c>
      <c r="G99" s="108">
        <v>93</v>
      </c>
      <c r="H99" s="110">
        <v>66524</v>
      </c>
      <c r="I99" s="111">
        <v>270</v>
      </c>
      <c r="J99" s="112">
        <v>170168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31</v>
      </c>
      <c r="D100" s="109">
        <v>2193</v>
      </c>
      <c r="E100" s="108">
        <v>33</v>
      </c>
      <c r="F100" s="109">
        <v>2324</v>
      </c>
      <c r="G100" s="108">
        <v>16</v>
      </c>
      <c r="H100" s="110">
        <v>1087</v>
      </c>
      <c r="I100" s="111">
        <v>48</v>
      </c>
      <c r="J100" s="112">
        <v>3430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171</v>
      </c>
      <c r="D101" s="109">
        <v>21690</v>
      </c>
      <c r="E101" s="108">
        <v>40</v>
      </c>
      <c r="F101" s="109">
        <v>5600</v>
      </c>
      <c r="G101" s="108">
        <v>46</v>
      </c>
      <c r="H101" s="110">
        <v>6400</v>
      </c>
      <c r="I101" s="111">
        <v>165</v>
      </c>
      <c r="J101" s="112">
        <v>20890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23587</v>
      </c>
      <c r="D102" s="109">
        <v>1989116</v>
      </c>
      <c r="E102" s="108">
        <v>31458</v>
      </c>
      <c r="F102" s="109">
        <v>9442381</v>
      </c>
      <c r="G102" s="108">
        <v>31086</v>
      </c>
      <c r="H102" s="110">
        <v>9478489</v>
      </c>
      <c r="I102" s="111">
        <v>23959</v>
      </c>
      <c r="J102" s="112">
        <v>1953008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1917</v>
      </c>
      <c r="D103" s="109">
        <v>244334</v>
      </c>
      <c r="E103" s="108">
        <v>9422</v>
      </c>
      <c r="F103" s="109">
        <v>640194</v>
      </c>
      <c r="G103" s="108">
        <v>9252</v>
      </c>
      <c r="H103" s="110">
        <v>636035</v>
      </c>
      <c r="I103" s="111">
        <v>2087</v>
      </c>
      <c r="J103" s="112">
        <v>248493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146</v>
      </c>
      <c r="D104" s="109">
        <v>190656</v>
      </c>
      <c r="E104" s="108">
        <v>29</v>
      </c>
      <c r="F104" s="109">
        <v>61807</v>
      </c>
      <c r="G104" s="108">
        <v>29</v>
      </c>
      <c r="H104" s="110">
        <v>46041</v>
      </c>
      <c r="I104" s="111">
        <v>146</v>
      </c>
      <c r="J104" s="112">
        <v>206422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759</v>
      </c>
      <c r="D105" s="109">
        <v>165691</v>
      </c>
      <c r="E105" s="108">
        <v>1698</v>
      </c>
      <c r="F105" s="109">
        <v>180327</v>
      </c>
      <c r="G105" s="108">
        <v>1818</v>
      </c>
      <c r="H105" s="110">
        <v>205724</v>
      </c>
      <c r="I105" s="111">
        <v>639</v>
      </c>
      <c r="J105" s="112">
        <v>140294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2236</v>
      </c>
      <c r="D106" s="109">
        <v>1779489</v>
      </c>
      <c r="E106" s="108">
        <v>832</v>
      </c>
      <c r="F106" s="109">
        <v>554914</v>
      </c>
      <c r="G106" s="108">
        <v>679</v>
      </c>
      <c r="H106" s="110">
        <v>589477</v>
      </c>
      <c r="I106" s="111">
        <v>2389</v>
      </c>
      <c r="J106" s="112">
        <v>1744926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4074</v>
      </c>
      <c r="D107" s="109">
        <v>255785</v>
      </c>
      <c r="E107" s="108">
        <v>517</v>
      </c>
      <c r="F107" s="109">
        <v>44033</v>
      </c>
      <c r="G107" s="108">
        <v>1000</v>
      </c>
      <c r="H107" s="110">
        <v>71236</v>
      </c>
      <c r="I107" s="111">
        <v>3591</v>
      </c>
      <c r="J107" s="112">
        <v>228582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15348</v>
      </c>
      <c r="D109" s="114">
        <v>1873024</v>
      </c>
      <c r="E109" s="113">
        <v>10903</v>
      </c>
      <c r="F109" s="114">
        <v>2065512</v>
      </c>
      <c r="G109" s="113">
        <v>11635</v>
      </c>
      <c r="H109" s="115">
        <v>1866954</v>
      </c>
      <c r="I109" s="116">
        <v>14616</v>
      </c>
      <c r="J109" s="117">
        <v>2071582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34" t="s">
        <v>50</v>
      </c>
      <c r="B110" s="135"/>
      <c r="C110" s="54">
        <f aca="true" t="shared" si="2" ref="C110:H110">SUM(C70:C109)</f>
        <v>132401.1</v>
      </c>
      <c r="D110" s="55">
        <f t="shared" si="2"/>
        <v>25336065.4</v>
      </c>
      <c r="E110" s="53">
        <f t="shared" si="2"/>
        <v>86089</v>
      </c>
      <c r="F110" s="50">
        <f t="shared" si="2"/>
        <v>20740207</v>
      </c>
      <c r="G110" s="54">
        <f t="shared" si="2"/>
        <v>88388</v>
      </c>
      <c r="H110" s="55">
        <f t="shared" si="2"/>
        <v>21030446</v>
      </c>
      <c r="I110" s="53">
        <f>SUM(I70:I109)</f>
        <v>130102.1</v>
      </c>
      <c r="J110" s="52">
        <f>SUM(J70:J109)</f>
        <v>25045826.4</v>
      </c>
      <c r="K110" s="8"/>
      <c r="L110" s="134" t="s">
        <v>50</v>
      </c>
      <c r="M110" s="139"/>
      <c r="N110" s="66">
        <f aca="true" t="shared" si="3" ref="N110:S110">SUM(N70:N109)</f>
        <v>2254</v>
      </c>
      <c r="O110" s="67">
        <f t="shared" si="3"/>
        <v>858340</v>
      </c>
      <c r="P110" s="68">
        <f t="shared" si="3"/>
        <v>946</v>
      </c>
      <c r="Q110" s="75">
        <f t="shared" si="3"/>
        <v>364805</v>
      </c>
      <c r="R110" s="66">
        <f t="shared" si="3"/>
        <v>1026</v>
      </c>
      <c r="S110" s="67">
        <f t="shared" si="3"/>
        <v>395850</v>
      </c>
      <c r="T110" s="68">
        <f>SUM(T70:T109)</f>
        <v>2174</v>
      </c>
      <c r="U110" s="67">
        <f>SUM(U70:U109)</f>
        <v>827295</v>
      </c>
      <c r="V110" s="1"/>
    </row>
    <row r="111" spans="1:22" ht="18" customHeight="1" thickBot="1">
      <c r="A111" s="137" t="s">
        <v>9</v>
      </c>
      <c r="B111" s="138"/>
      <c r="C111" s="101">
        <v>124276.041</v>
      </c>
      <c r="D111" s="102">
        <v>23475070.4</v>
      </c>
      <c r="E111" s="100">
        <v>79151</v>
      </c>
      <c r="F111" s="99">
        <v>16611913</v>
      </c>
      <c r="G111" s="101">
        <v>77557.94099999999</v>
      </c>
      <c r="H111" s="102">
        <v>16501204</v>
      </c>
      <c r="I111" s="100">
        <v>125869.1</v>
      </c>
      <c r="J111" s="99">
        <v>23585779.4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0" t="s">
        <v>10</v>
      </c>
      <c r="B112" s="131"/>
      <c r="C112" s="69">
        <f aca="true" t="shared" si="4" ref="C112:I112">C110/C111*100</f>
        <v>106.53791264560802</v>
      </c>
      <c r="D112" s="70">
        <f t="shared" si="4"/>
        <v>107.9275374611869</v>
      </c>
      <c r="E112" s="69">
        <f t="shared" si="4"/>
        <v>108.76552412477416</v>
      </c>
      <c r="F112" s="71">
        <f t="shared" si="4"/>
        <v>124.85140633712686</v>
      </c>
      <c r="G112" s="72">
        <f t="shared" si="4"/>
        <v>113.96382995778602</v>
      </c>
      <c r="H112" s="71">
        <f t="shared" si="4"/>
        <v>127.44794864665634</v>
      </c>
      <c r="I112" s="73">
        <f t="shared" si="4"/>
        <v>103.36301761115318</v>
      </c>
      <c r="J112" s="74">
        <f>J110/J111*100</f>
        <v>106.1903699480883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8" t="s">
        <v>75</v>
      </c>
      <c r="N116" s="128"/>
      <c r="O116" s="128"/>
      <c r="P116" s="128"/>
      <c r="Q116" s="128"/>
      <c r="R116" s="128"/>
      <c r="S116" s="128"/>
      <c r="T116" s="128"/>
      <c r="U116" s="128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6" t="str">
        <f>A4</f>
        <v>令和2年6月分</v>
      </c>
      <c r="B125" s="127"/>
      <c r="C125" s="8"/>
      <c r="D125" s="8"/>
      <c r="E125" s="8"/>
      <c r="F125" s="8"/>
      <c r="G125" s="8"/>
      <c r="H125" s="8" t="s">
        <v>54</v>
      </c>
      <c r="I125" s="8"/>
      <c r="J125" s="8"/>
      <c r="L125" s="126" t="str">
        <f>A4</f>
        <v>令和2年6月分</v>
      </c>
      <c r="M125" s="127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36" t="s">
        <v>60</v>
      </c>
      <c r="D128" s="136"/>
      <c r="E128" s="136" t="s">
        <v>61</v>
      </c>
      <c r="F128" s="136"/>
      <c r="G128" s="136" t="s">
        <v>62</v>
      </c>
      <c r="H128" s="136"/>
      <c r="I128" s="136" t="s">
        <v>63</v>
      </c>
      <c r="J128" s="136"/>
      <c r="L128" s="31"/>
      <c r="M128" s="32" t="s">
        <v>59</v>
      </c>
      <c r="N128" s="136" t="s">
        <v>60</v>
      </c>
      <c r="O128" s="136"/>
      <c r="P128" s="136" t="s">
        <v>61</v>
      </c>
      <c r="Q128" s="136"/>
      <c r="R128" s="136" t="s">
        <v>62</v>
      </c>
      <c r="S128" s="136"/>
      <c r="T128" s="136" t="s">
        <v>63</v>
      </c>
      <c r="U128" s="136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600</v>
      </c>
      <c r="D132" s="109">
        <v>30375</v>
      </c>
      <c r="E132" s="108">
        <v>841</v>
      </c>
      <c r="F132" s="109">
        <v>43068</v>
      </c>
      <c r="G132" s="108">
        <v>769</v>
      </c>
      <c r="H132" s="110">
        <v>39097</v>
      </c>
      <c r="I132" s="111">
        <v>672</v>
      </c>
      <c r="J132" s="112">
        <v>34346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34" t="s">
        <v>50</v>
      </c>
      <c r="B171" s="139"/>
      <c r="C171" s="53">
        <f aca="true" t="shared" si="7" ref="C171:J171">SUM(C131:C170)</f>
        <v>600</v>
      </c>
      <c r="D171" s="55">
        <f t="shared" si="7"/>
        <v>30375</v>
      </c>
      <c r="E171" s="53">
        <f t="shared" si="7"/>
        <v>841</v>
      </c>
      <c r="F171" s="50">
        <f t="shared" si="7"/>
        <v>43068</v>
      </c>
      <c r="G171" s="54">
        <f t="shared" si="7"/>
        <v>769</v>
      </c>
      <c r="H171" s="50">
        <f t="shared" si="7"/>
        <v>39097</v>
      </c>
      <c r="I171" s="53">
        <f t="shared" si="7"/>
        <v>672</v>
      </c>
      <c r="J171" s="50">
        <f t="shared" si="7"/>
        <v>34346</v>
      </c>
      <c r="L171" s="142" t="s">
        <v>50</v>
      </c>
      <c r="M171" s="143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7" t="s">
        <v>82</v>
      </c>
      <c r="C176" s="127"/>
      <c r="D176" s="127"/>
      <c r="E176" s="127"/>
      <c r="F176" s="127"/>
      <c r="G176" s="127"/>
      <c r="H176" s="127"/>
      <c r="I176" s="127"/>
      <c r="J176" s="127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2020-07-14T02:06:49Z</dcterms:modified>
  <cp:category/>
  <cp:version/>
  <cp:contentType/>
  <cp:contentStatus/>
</cp:coreProperties>
</file>