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<sst xmlns="http://schemas.openxmlformats.org/spreadsheetml/2006/main" count="40" uniqueCount="30">
  <si>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</si>
  <si>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</si>
  <si>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</si>
  <si>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</si>
  <si>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</si>
  <si>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</si>
  <si>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</si>
  <si>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</si>
  <si>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</si>
  <si>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</si>
  <si>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</si>
  <si>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</si>
  <si>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</si>
  <si>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</si>
  <si>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</si>
  <si>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</si>
  <si>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</si>
  <si>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</si>
  <si>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</si>
  <si>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</si>
  <si>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</si>
  <si>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</si>
  <si>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</si>
  <si>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</si>
  <si>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</si>
  <si>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</si>
  <si>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</si>
  <si>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</si>
  <si>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</si>
  <si>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（令和2年8月分）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</si>
</sst>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12486</v>
      </c>
      <c r="F8" s="32">
        <v>56</v>
      </c>
      <c r="G8" s="32">
        <v>6613</v>
      </c>
      <c r="H8" s="32">
        <v>69</v>
      </c>
      <c r="I8" s="32">
        <v>15</v>
      </c>
      <c r="J8" s="32">
        <f aca="true" t="shared" si="0" ref="J8:J13">SUM(E8:I8)</f>
        <v>19239</v>
      </c>
      <c r="K8" s="32">
        <v>24273</v>
      </c>
      <c r="L8" s="33">
        <f aca="true" t="shared" si="1" ref="L8:L13">J8/K8</f>
        <v>0.792609071808182</v>
      </c>
      <c r="M8" s="34">
        <f>+J8/82260*100</f>
        <v>23.388037928519328</v>
      </c>
      <c r="O8" s="12"/>
    </row>
    <row r="9" spans="2:15" ht="19.5" customHeight="1">
      <c r="B9" s="80"/>
      <c r="C9" s="83"/>
      <c r="D9" s="49" t="s">
        <v>17</v>
      </c>
      <c r="E9" s="56">
        <v>1832981</v>
      </c>
      <c r="F9" s="5">
        <v>72078</v>
      </c>
      <c r="G9" s="5">
        <v>1797306</v>
      </c>
      <c r="H9" s="5">
        <v>36199</v>
      </c>
      <c r="I9" s="5">
        <v>24327</v>
      </c>
      <c r="J9" s="5">
        <f t="shared" si="0"/>
        <v>3762891</v>
      </c>
      <c r="K9" s="5">
        <v>4753291</v>
      </c>
      <c r="L9" s="14">
        <f t="shared" si="1"/>
        <v>0.7916390980480682</v>
      </c>
      <c r="M9" s="20">
        <f>+J9/19243262*100</f>
        <v>19.554330237773616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13590</v>
      </c>
      <c r="F10" s="5">
        <v>86</v>
      </c>
      <c r="G10" s="5">
        <v>6397</v>
      </c>
      <c r="H10" s="5">
        <v>47</v>
      </c>
      <c r="I10" s="5">
        <v>17</v>
      </c>
      <c r="J10" s="5">
        <f t="shared" si="0"/>
        <v>20137</v>
      </c>
      <c r="K10" s="5">
        <v>24677</v>
      </c>
      <c r="L10" s="14">
        <f t="shared" si="1"/>
        <v>0.8160230173846091</v>
      </c>
      <c r="M10" s="20">
        <f>+J10/82263*100</f>
        <v>24.478805781457034</v>
      </c>
      <c r="O10" s="13"/>
    </row>
    <row r="11" spans="2:15" ht="19.5" customHeight="1">
      <c r="B11" s="80"/>
      <c r="C11" s="83"/>
      <c r="D11" s="49" t="s">
        <v>17</v>
      </c>
      <c r="E11" s="56">
        <v>2042834</v>
      </c>
      <c r="F11" s="5">
        <v>141108</v>
      </c>
      <c r="G11" s="5">
        <v>1811348</v>
      </c>
      <c r="H11" s="5">
        <v>35704</v>
      </c>
      <c r="I11" s="5">
        <v>27298</v>
      </c>
      <c r="J11" s="5">
        <f t="shared" si="0"/>
        <v>4058292</v>
      </c>
      <c r="K11" s="5">
        <v>4686850</v>
      </c>
      <c r="L11" s="14">
        <f t="shared" si="1"/>
        <v>0.8658890299454858</v>
      </c>
      <c r="M11" s="20">
        <f>+J11/19973404*100</f>
        <v>20.318479514057795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47969</v>
      </c>
      <c r="F12" s="5">
        <v>355</v>
      </c>
      <c r="G12" s="5">
        <v>13582</v>
      </c>
      <c r="H12" s="5">
        <v>244</v>
      </c>
      <c r="I12" s="5">
        <v>149</v>
      </c>
      <c r="J12" s="5">
        <f t="shared" si="0"/>
        <v>62299</v>
      </c>
      <c r="K12" s="5">
        <v>63268</v>
      </c>
      <c r="L12" s="14">
        <f t="shared" si="1"/>
        <v>0.9846842005437187</v>
      </c>
      <c r="M12" s="20">
        <f>+J12/134498*100</f>
        <v>46.31964787580484</v>
      </c>
      <c r="O12" s="13"/>
    </row>
    <row r="13" spans="2:15" ht="19.5" customHeight="1" thickBot="1">
      <c r="B13" s="81"/>
      <c r="C13" s="85"/>
      <c r="D13" s="50" t="s">
        <v>17</v>
      </c>
      <c r="E13" s="57">
        <v>6761432</v>
      </c>
      <c r="F13" s="35">
        <v>725491</v>
      </c>
      <c r="G13" s="35">
        <v>3844066</v>
      </c>
      <c r="H13" s="35">
        <v>186420</v>
      </c>
      <c r="I13" s="35">
        <v>213671</v>
      </c>
      <c r="J13" s="35">
        <f t="shared" si="0"/>
        <v>11731080</v>
      </c>
      <c r="K13" s="35">
        <v>11431810.2</v>
      </c>
      <c r="L13" s="36">
        <f t="shared" si="1"/>
        <v>1.0261786886559752</v>
      </c>
      <c r="M13" s="37">
        <f>+J13/25132892*100</f>
        <v>46.67620423467383</v>
      </c>
      <c r="O13" s="13"/>
    </row>
    <row r="14" spans="2:13" ht="19.5" customHeight="1">
      <c r="B14" s="27"/>
      <c r="C14" s="28"/>
      <c r="D14" s="51" t="s">
        <v>16</v>
      </c>
      <c r="E14" s="58">
        <v>49073</v>
      </c>
      <c r="F14" s="30">
        <v>385</v>
      </c>
      <c r="G14" s="30">
        <v>13366</v>
      </c>
      <c r="H14" s="30">
        <v>222</v>
      </c>
      <c r="I14" s="30">
        <v>151</v>
      </c>
      <c r="J14" s="30">
        <v>63197</v>
      </c>
      <c r="K14" s="31"/>
      <c r="L14" s="8"/>
      <c r="M14" s="20">
        <v>47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0.9775029038371406</v>
      </c>
      <c r="F15" s="15">
        <f t="shared" si="2"/>
        <v>0.922077922077922</v>
      </c>
      <c r="G15" s="15">
        <f t="shared" si="2"/>
        <v>1.016160407002843</v>
      </c>
      <c r="H15" s="15">
        <f t="shared" si="2"/>
        <v>1.0990990990990992</v>
      </c>
      <c r="I15" s="15">
        <f t="shared" si="2"/>
        <v>0.9867549668874173</v>
      </c>
      <c r="J15" s="15">
        <f t="shared" si="2"/>
        <v>0.9857904647372502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6971285</v>
      </c>
      <c r="F16" s="5">
        <v>794521</v>
      </c>
      <c r="G16" s="5">
        <v>3858108</v>
      </c>
      <c r="H16" s="5">
        <v>185925</v>
      </c>
      <c r="I16" s="5">
        <v>216642</v>
      </c>
      <c r="J16" s="5">
        <v>12026481</v>
      </c>
      <c r="K16" s="9"/>
      <c r="L16" s="8"/>
      <c r="M16" s="20">
        <v>46.5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0.9698975153074362</v>
      </c>
      <c r="F17" s="38">
        <f t="shared" si="3"/>
        <v>0.913117463226271</v>
      </c>
      <c r="G17" s="38">
        <f t="shared" si="3"/>
        <v>0.9963603921922352</v>
      </c>
      <c r="H17" s="38">
        <f t="shared" si="3"/>
        <v>1.0026623638563936</v>
      </c>
      <c r="I17" s="38">
        <f t="shared" si="3"/>
        <v>0.9862861310364565</v>
      </c>
      <c r="J17" s="38">
        <f t="shared" si="3"/>
        <v>0.9754374533997102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49527</v>
      </c>
      <c r="F18" s="32">
        <v>234</v>
      </c>
      <c r="G18" s="32">
        <v>13108</v>
      </c>
      <c r="H18" s="32">
        <v>265</v>
      </c>
      <c r="I18" s="32">
        <v>134</v>
      </c>
      <c r="J18" s="32">
        <v>63268</v>
      </c>
      <c r="K18" s="41"/>
      <c r="L18" s="42"/>
      <c r="M18" s="34">
        <v>49.3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0.968542411210047</v>
      </c>
      <c r="F19" s="15">
        <f t="shared" si="4"/>
        <v>1.517094017094017</v>
      </c>
      <c r="G19" s="15">
        <f t="shared" si="4"/>
        <v>1.0361611229783338</v>
      </c>
      <c r="H19" s="15">
        <f t="shared" si="4"/>
        <v>0.9207547169811321</v>
      </c>
      <c r="I19" s="15">
        <f t="shared" si="4"/>
        <v>1.1119402985074627</v>
      </c>
      <c r="J19" s="15">
        <f t="shared" si="4"/>
        <v>0.9846842005437187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6987274.199999999</v>
      </c>
      <c r="F20" s="5">
        <v>435701</v>
      </c>
      <c r="G20" s="5">
        <v>3569631</v>
      </c>
      <c r="H20" s="5">
        <v>258558</v>
      </c>
      <c r="I20" s="5">
        <v>180646</v>
      </c>
      <c r="J20" s="5">
        <v>11431810.2</v>
      </c>
      <c r="K20" s="9"/>
      <c r="L20" s="11"/>
      <c r="M20" s="20">
        <v>46.4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0.9676780682229418</v>
      </c>
      <c r="F21" s="45">
        <f t="shared" si="5"/>
        <v>1.6651120837455045</v>
      </c>
      <c r="G21" s="45">
        <f t="shared" si="5"/>
        <v>1.0768804954909905</v>
      </c>
      <c r="H21" s="45">
        <f t="shared" si="5"/>
        <v>0.7209987701018727</v>
      </c>
      <c r="I21" s="45">
        <f t="shared" si="5"/>
        <v>1.1828161154966066</v>
      </c>
      <c r="J21" s="45">
        <f t="shared" si="5"/>
        <v>1.0261786886559752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0.26870839430349747</v>
      </c>
      <c r="F22" s="47">
        <f t="shared" si="6"/>
        <v>0.1918918918918919</v>
      </c>
      <c r="G22" s="47">
        <f t="shared" si="6"/>
        <v>0.4827816535549948</v>
      </c>
      <c r="H22" s="47">
        <f t="shared" si="6"/>
        <v>0.24892703862660945</v>
      </c>
      <c r="I22" s="47">
        <f t="shared" si="6"/>
        <v>0.10666666666666667</v>
      </c>
      <c r="J22" s="47">
        <f t="shared" si="6"/>
        <v>0.31376298846178363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2020-09-14T06:11:23Z</dcterms:modified>
  <cp:category/>
  <cp:version/>
  <cp:contentType/>
  <cp:contentStatus/>
</cp:coreProperties>
</file>