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28" yWindow="12" windowWidth="11376" windowHeight="9564"/>
  </bookViews>
  <sheets>
    <sheet name="福岡県現況３０年３月末" sheetId="4" r:id="rId1"/>
    <sheet name="Sheet1" sheetId="1" r:id="rId2"/>
    <sheet name="Sheet2" sheetId="2" r:id="rId3"/>
    <sheet name="Sheet3" sheetId="3" r:id="rId4"/>
  </sheets>
  <definedNames>
    <definedName name="_xlnm.Print_Area" localSheetId="0">福岡県現況３０年３月末!$A$1:$R$39</definedName>
  </definedNames>
  <calcPr calcId="145621"/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N22" i="4"/>
  <c r="M22" i="4"/>
  <c r="O22" i="4" s="1"/>
  <c r="N21" i="4"/>
  <c r="M21" i="4"/>
  <c r="O21" i="4" s="1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<sst xmlns="http://schemas.openxmlformats.org/spreadsheetml/2006/main" count="113" uniqueCount="70">
  <si>
    <t>福岡県内統計【平成３０年３月末】　</t>
    <rPh sb="0" eb="2">
      <t>フクオカ</t>
    </rPh>
    <rPh sb="2" eb="4">
      <t>ケンナイ</t>
    </rPh>
    <rPh sb="4" eb="6">
      <t>トウケイ</t>
    </rPh>
    <rPh sb="7" eb="9">
      <t>ヘイセイ</t>
    </rPh>
    <rPh sb="11" eb="12">
      <t>ネン</t>
    </rPh>
    <rPh sb="13" eb="15">
      <t>ガツマツ</t>
    </rPh>
    <phoneticPr fontId="4"/>
  </si>
  <si>
    <t>平成３０年６月１５日現在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</si>
  <si>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福 岡 県 倉 庫 協 会</t>
  </si>
  <si>
    <t>　　</t>
  </si>
  <si>
    <t>　○平成30年3月末現在　　倉庫現況及び利用率</t>
    <phoneticPr fontId="4"/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</si>
  <si>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</si>
  <si>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</si>
  <si>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</si>
  <si>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</si>
  <si>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</si>
  <si>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</si>
  <si>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</si>
  <si>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</si>
  <si>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</si>
  <si>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</si>
  <si>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4"/>
  </si>
  <si>
    <t>平成30年3月</t>
    <rPh sb="6" eb="7">
      <t>ガツ</t>
    </rPh>
    <phoneticPr fontId="4"/>
  </si>
  <si>
    <t>平成29年3月</t>
    <phoneticPr fontId="4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</si>
  <si>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</si>
  <si>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</si>
  <si>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</si>
  <si>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29年3月</t>
    <rPh sb="2" eb="3">
      <t>ネン</t>
    </rPh>
    <rPh sb="4" eb="5">
      <t>ガツ</t>
    </rPh>
    <phoneticPr fontId="4"/>
  </si>
  <si>
    <t>28/10～29/3月</t>
    <phoneticPr fontId="4"/>
  </si>
  <si>
    <t>29年10月</t>
    <rPh sb="2" eb="3">
      <t>ネン</t>
    </rPh>
    <rPh sb="5" eb="6">
      <t>ガツ</t>
    </rPh>
    <phoneticPr fontId="4"/>
  </si>
  <si>
    <t>29年11月</t>
    <rPh sb="2" eb="3">
      <t>ネン</t>
    </rPh>
    <rPh sb="5" eb="6">
      <t>ガツ</t>
    </rPh>
    <phoneticPr fontId="4"/>
  </si>
  <si>
    <t>29年12月</t>
    <rPh sb="2" eb="3">
      <t>ネン</t>
    </rPh>
    <rPh sb="5" eb="6">
      <t>ガツ</t>
    </rPh>
    <phoneticPr fontId="4"/>
  </si>
  <si>
    <t>30年1月</t>
    <rPh sb="2" eb="3">
      <t>ネン</t>
    </rPh>
    <rPh sb="4" eb="5">
      <t>ガツ</t>
    </rPh>
    <phoneticPr fontId="4"/>
  </si>
  <si>
    <t>30年2月</t>
    <rPh sb="2" eb="3">
      <t>ネン</t>
    </rPh>
    <rPh sb="4" eb="5">
      <t>ガツ</t>
    </rPh>
    <phoneticPr fontId="4"/>
  </si>
  <si>
    <t>30年3月</t>
    <rPh sb="2" eb="3">
      <t>ネン</t>
    </rPh>
    <rPh sb="4" eb="5">
      <t>ガツ</t>
    </rPh>
    <phoneticPr fontId="4"/>
  </si>
  <si>
    <t>29/10～30/3月</t>
    <rPh sb="10" eb="11">
      <t>ガツ</t>
    </rPh>
    <phoneticPr fontId="4"/>
  </si>
  <si>
    <t>　　　　備　考 %</t>
    <phoneticPr fontId="4"/>
  </si>
  <si>
    <t>月別</t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</si>
  <si>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</si>
  <si>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</si>
  <si>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</si>
  <si>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</si>
  <si>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</si>
  <si>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</si>
  <si>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</si>
  <si>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</si>
  <si>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</si>
  <si>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</si>
  <si>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</si>
  <si>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</si>
  <si>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28/10～29/3月</t>
  </si>
  <si>
    <t>　　　　　備　考 %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</si>
  <si>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</si>
  <si>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</si>
  <si>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</si>
  <si>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２９年</t>
    <rPh sb="2" eb="3">
      <t>ネン</t>
    </rPh>
    <phoneticPr fontId="4"/>
  </si>
  <si>
    <t>３０年</t>
    <rPh sb="2" eb="3">
      <t>ネン</t>
    </rPh>
    <phoneticPr fontId="4"/>
  </si>
  <si>
    <t>２８年</t>
    <rPh sb="2" eb="3">
      <t>ネン</t>
    </rPh>
    <phoneticPr fontId="4"/>
  </si>
  <si>
    <t>位</t>
    <rPh sb="0" eb="1">
      <t>イ</t>
    </rPh>
    <phoneticPr fontId="4"/>
  </si>
  <si>
    <t>品目</t>
    <phoneticPr fontId="4"/>
  </si>
  <si>
    <t>10月</t>
    <phoneticPr fontId="4"/>
  </si>
  <si>
    <t>11月</t>
  </si>
  <si>
    <t>12月</t>
  </si>
  <si>
    <t>1月</t>
  </si>
  <si>
    <t>2月</t>
  </si>
  <si>
    <t>3月</t>
  </si>
  <si>
    <t>　品目</t>
  </si>
  <si>
    <t>10月</t>
    <phoneticPr fontId="4"/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</si>
  <si>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</si>
  <si>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4"/>
  </si>
  <si>
    <t>金属製品</t>
    <rPh sb="0" eb="2">
      <t>キンゾク</t>
    </rPh>
    <rPh sb="2" eb="4">
      <t>セイヒン</t>
    </rPh>
    <phoneticPr fontId="4"/>
  </si>
  <si>
    <t>米</t>
    <rPh sb="0" eb="1">
      <t>コメ</t>
    </rPh>
    <phoneticPr fontId="4"/>
  </si>
  <si>
    <t>その他の日用品</t>
    <rPh sb="2" eb="3">
      <t>タ</t>
    </rPh>
    <rPh sb="4" eb="7">
      <t>ニチヨウヒン</t>
    </rPh>
    <phoneticPr fontId="4"/>
  </si>
  <si>
    <t>紙・パルプ</t>
    <rPh sb="0" eb="1">
      <t>カミ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</si>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</sst>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0" fillId="0" borderId="0" xfId="1" applyFont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0" borderId="4" xfId="1" applyFill="1" applyBorder="1" applyAlignment="1"/>
    <xf numFmtId="0" fontId="1" fillId="0" borderId="5" xfId="1" applyFill="1" applyBorder="1" applyAlignment="1"/>
    <xf numFmtId="0" fontId="1" fillId="0" borderId="4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7" xfId="1" applyFill="1" applyBorder="1" applyAlignment="1">
      <alignment horizontal="center" vertical="center"/>
    </xf>
    <xf numFmtId="0" fontId="1" fillId="0" borderId="0" xfId="1" applyFill="1"/>
    <xf numFmtId="0" fontId="1" fillId="0" borderId="8" xfId="1" applyFill="1" applyBorder="1" applyAlignment="1"/>
    <xf numFmtId="0" fontId="1" fillId="0" borderId="9" xfId="1" applyFill="1" applyBorder="1" applyAlignment="1"/>
    <xf numFmtId="0" fontId="1" fillId="0" borderId="9" xfId="1" applyFill="1" applyBorder="1"/>
    <xf numFmtId="0" fontId="1" fillId="0" borderId="10" xfId="1" applyFill="1" applyBorder="1" applyAlignment="1">
      <alignment horizontal="center"/>
    </xf>
    <xf numFmtId="0" fontId="1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1" fillId="0" borderId="10" xfId="1" applyNumberFormat="1" applyFill="1" applyBorder="1"/>
    <xf numFmtId="176" fontId="1" fillId="0" borderId="10" xfId="1" applyNumberFormat="1" applyFill="1" applyBorder="1"/>
    <xf numFmtId="176" fontId="1" fillId="0" borderId="4" xfId="1" applyNumberFormat="1" applyFill="1" applyBorder="1" applyAlignment="1"/>
    <xf numFmtId="176" fontId="1" fillId="0" borderId="5" xfId="1" applyNumberFormat="1" applyFill="1" applyBorder="1" applyAlignment="1"/>
    <xf numFmtId="0" fontId="0" fillId="0" borderId="10" xfId="1" applyFont="1" applyFill="1" applyBorder="1"/>
    <xf numFmtId="0" fontId="1" fillId="0" borderId="4" xfId="2" applyFill="1" applyBorder="1" applyAlignment="1">
      <alignment horizontal="center"/>
    </xf>
    <xf numFmtId="0" fontId="1" fillId="0" borderId="6" xfId="2" applyFill="1" applyBorder="1" applyAlignment="1">
      <alignment horizontal="center"/>
    </xf>
    <xf numFmtId="0" fontId="1" fillId="0" borderId="5" xfId="2" applyFill="1" applyBorder="1" applyAlignment="1">
      <alignment horizontal="center"/>
    </xf>
    <xf numFmtId="176" fontId="1" fillId="0" borderId="10" xfId="2" applyNumberFormat="1" applyFill="1" applyBorder="1" applyAlignment="1">
      <alignment horizontal="right"/>
    </xf>
    <xf numFmtId="177" fontId="1" fillId="0" borderId="10" xfId="2" applyNumberFormat="1" applyFill="1" applyBorder="1"/>
    <xf numFmtId="176" fontId="1" fillId="0" borderId="10" xfId="2" applyNumberFormat="1" applyFill="1" applyBorder="1"/>
    <xf numFmtId="176" fontId="1" fillId="0" borderId="4" xfId="2" applyNumberFormat="1" applyFill="1" applyBorder="1" applyAlignment="1"/>
    <xf numFmtId="176" fontId="1" fillId="0" borderId="5" xfId="2" applyNumberFormat="1" applyFill="1" applyBorder="1" applyAlignment="1"/>
    <xf numFmtId="0" fontId="1" fillId="0" borderId="10" xfId="2" applyFill="1" applyBorder="1"/>
    <xf numFmtId="0" fontId="1" fillId="0" borderId="0" xfId="2"/>
    <xf numFmtId="178" fontId="1" fillId="0" borderId="10" xfId="1" applyNumberFormat="1" applyFill="1" applyBorder="1"/>
    <xf numFmtId="178" fontId="1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1" fillId="0" borderId="3" xfId="1" applyNumberFormat="1" applyFill="1" applyBorder="1" applyAlignment="1">
      <alignment horizontal="center"/>
    </xf>
    <xf numFmtId="0" fontId="5" fillId="0" borderId="7" xfId="1" applyFont="1" applyFill="1" applyBorder="1" applyAlignment="1">
      <alignment vertical="center"/>
    </xf>
    <xf numFmtId="0" fontId="1" fillId="0" borderId="10" xfId="1" applyFill="1" applyBorder="1"/>
    <xf numFmtId="0" fontId="1" fillId="0" borderId="12" xfId="1" applyFill="1" applyBorder="1"/>
    <xf numFmtId="0" fontId="1" fillId="0" borderId="11" xfId="1" applyFill="1" applyBorder="1"/>
    <xf numFmtId="0" fontId="1" fillId="0" borderId="8" xfId="1" applyFill="1" applyBorder="1"/>
    <xf numFmtId="179" fontId="0" fillId="0" borderId="10" xfId="1" applyNumberFormat="1" applyFont="1" applyFill="1" applyBorder="1"/>
    <xf numFmtId="3" fontId="1" fillId="0" borderId="10" xfId="1" applyNumberFormat="1" applyFill="1" applyBorder="1"/>
    <xf numFmtId="179" fontId="1" fillId="0" borderId="10" xfId="1" applyNumberFormat="1" applyFill="1" applyBorder="1"/>
    <xf numFmtId="179" fontId="1" fillId="0" borderId="4" xfId="1" applyNumberFormat="1" applyFill="1" applyBorder="1"/>
    <xf numFmtId="179" fontId="1" fillId="0" borderId="5" xfId="1" applyNumberFormat="1" applyFill="1" applyBorder="1"/>
    <xf numFmtId="179" fontId="1" fillId="0" borderId="13" xfId="1" applyNumberFormat="1" applyFill="1" applyBorder="1"/>
    <xf numFmtId="179" fontId="1" fillId="0" borderId="10" xfId="1" applyNumberFormat="1" applyFont="1" applyFill="1" applyBorder="1"/>
    <xf numFmtId="179" fontId="1" fillId="0" borderId="10" xfId="1" applyNumberFormat="1" applyFont="1" applyFill="1" applyBorder="1"/>
    <xf numFmtId="0" fontId="5" fillId="0" borderId="4" xfId="1" applyFont="1" applyFill="1" applyBorder="1" applyAlignment="1"/>
    <xf numFmtId="0" fontId="5" fillId="0" borderId="6" xfId="1" applyFont="1" applyFill="1" applyBorder="1" applyAlignment="1"/>
    <xf numFmtId="0" fontId="5" fillId="0" borderId="5" xfId="1" applyFont="1" applyFill="1" applyBorder="1" applyAlignment="1"/>
    <xf numFmtId="0" fontId="1" fillId="0" borderId="11" xfId="1" applyFill="1" applyBorder="1" applyAlignment="1">
      <alignment horizontal="center"/>
    </xf>
    <xf numFmtId="179" fontId="1" fillId="0" borderId="10" xfId="1" applyNumberFormat="1" applyFill="1" applyBorder="1"/>
    <xf numFmtId="0" fontId="1" fillId="0" borderId="0" xfId="1" applyFill="1" applyBorder="1"/>
    <xf numFmtId="178" fontId="1" fillId="0" borderId="0" xfId="1" applyNumberFormat="1" applyFill="1" applyBorder="1"/>
    <xf numFmtId="0" fontId="1" fillId="0" borderId="0" xfId="1" applyFont="1" applyFill="1" applyBorder="1"/>
    <xf numFmtId="0" fontId="1" fillId="0" borderId="0" xfId="1" applyFill="1" applyBorder="1" applyAlignment="1"/>
    <xf numFmtId="179" fontId="1" fillId="0" borderId="0" xfId="1" applyNumberFormat="1" applyFill="1"/>
    <xf numFmtId="0" fontId="1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1" fillId="0" borderId="14" xfId="1" applyFill="1" applyBorder="1"/>
    <xf numFmtId="0" fontId="1" fillId="0" borderId="13" xfId="1" applyFill="1" applyBorder="1"/>
    <xf numFmtId="0" fontId="1" fillId="0" borderId="15" xfId="1" applyFill="1" applyBorder="1"/>
    <xf numFmtId="0" fontId="1" fillId="0" borderId="16" xfId="1" applyFill="1" applyBorder="1"/>
    <xf numFmtId="0" fontId="0" fillId="0" borderId="16" xfId="1" applyFont="1" applyFill="1" applyBorder="1" applyAlignment="1">
      <alignment horizontal="center"/>
    </xf>
    <xf numFmtId="0" fontId="1" fillId="0" borderId="17" xfId="1" applyFill="1" applyBorder="1"/>
    <xf numFmtId="0" fontId="0" fillId="0" borderId="4" xfId="1" applyFont="1" applyFill="1" applyBorder="1" applyAlignment="1">
      <alignment horizontal="left" vertical="center" shrinkToFit="1"/>
    </xf>
    <xf numFmtId="0" fontId="1" fillId="0" borderId="5" xfId="1" applyFont="1" applyFill="1" applyBorder="1" applyAlignment="1">
      <alignment horizontal="left" vertical="center" shrinkToFit="1"/>
    </xf>
    <xf numFmtId="176" fontId="1" fillId="0" borderId="4" xfId="1" applyNumberFormat="1" applyFill="1" applyBorder="1"/>
    <xf numFmtId="176" fontId="1" fillId="0" borderId="5" xfId="1" applyNumberFormat="1" applyFill="1" applyBorder="1"/>
    <xf numFmtId="0" fontId="1" fillId="0" borderId="18" xfId="1" applyFill="1" applyBorder="1"/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76" fontId="1" fillId="0" borderId="10" xfId="1" applyNumberFormat="1" applyFont="1" applyFill="1" applyBorder="1"/>
    <xf numFmtId="176" fontId="1" fillId="0" borderId="5" xfId="1" applyNumberFormat="1" applyFill="1" applyBorder="1" applyAlignment="1">
      <alignment shrinkToFit="1"/>
    </xf>
    <xf numFmtId="176" fontId="1" fillId="0" borderId="19" xfId="1" applyNumberFormat="1" applyFill="1" applyBorder="1" applyAlignment="1">
      <alignment shrinkToFit="1"/>
    </xf>
    <xf numFmtId="0" fontId="6" fillId="0" borderId="20" xfId="1" applyFont="1" applyFill="1" applyBorder="1" applyAlignment="1">
      <alignment horizontal="center"/>
    </xf>
    <xf numFmtId="176" fontId="0" fillId="0" borderId="10" xfId="1" applyNumberFormat="1" applyFont="1" applyFill="1" applyBorder="1"/>
    <xf numFmtId="176" fontId="1" fillId="0" borderId="5" xfId="2" applyNumberFormat="1" applyFill="1" applyBorder="1"/>
    <xf numFmtId="178" fontId="1" fillId="0" borderId="5" xfId="1" applyNumberFormat="1" applyFill="1" applyBorder="1"/>
    <xf numFmtId="178" fontId="1" fillId="0" borderId="12" xfId="1" applyNumberFormat="1" applyFill="1" applyBorder="1"/>
    <xf numFmtId="178" fontId="1" fillId="0" borderId="5" xfId="2" applyNumberFormat="1" applyFill="1" applyBorder="1"/>
    <xf numFmtId="178" fontId="1" fillId="0" borderId="10" xfId="2" applyNumberFormat="1" applyFill="1" applyBorder="1"/>
    <xf numFmtId="178" fontId="1" fillId="0" borderId="0" xfId="1" applyNumberFormat="1"/>
    <xf numFmtId="0" fontId="0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176" fontId="1" fillId="0" borderId="0" xfId="1" applyNumberFormat="1" applyFill="1" applyBorder="1"/>
    <xf numFmtId="0" fontId="1" fillId="0" borderId="0" xfId="1" applyBorder="1"/>
    <xf numFmtId="0" fontId="7" fillId="0" borderId="0" xfId="1" applyFont="1" applyFill="1" applyBorder="1" applyAlignment="1">
      <alignment horizontal="left"/>
    </xf>
    <xf numFmtId="176" fontId="1" fillId="0" borderId="0" xfId="1" applyNumberFormat="1" applyBorder="1"/>
    <xf numFmtId="0" fontId="5" fillId="0" borderId="0" xfId="1" applyFont="1" applyBorder="1"/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F2" sqref="F2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5" width="10.109375" style="3" customWidth="1"/>
    <col min="6" max="8" width="9.21875" style="3" customWidth="1"/>
    <col min="9" max="9" width="9.44140625" style="3" customWidth="1"/>
    <col min="10" max="10" width="2.88671875" style="3" customWidth="1"/>
    <col min="11" max="11" width="7.109375" style="3" customWidth="1"/>
    <col min="12" max="12" width="9.44140625" style="3" customWidth="1"/>
    <col min="13" max="18" width="10.109375" style="3" customWidth="1"/>
    <col min="19" max="16384" width="9" style="3"/>
  </cols>
  <sheetData>
    <row r="1" spans="1:26" ht="2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1</v>
      </c>
      <c r="O2" s="6"/>
      <c r="P2" s="6"/>
      <c r="Q2" s="6"/>
      <c r="R2" s="6"/>
    </row>
    <row r="3" spans="1:26" x14ac:dyDescent="0.2">
      <c r="M3" s="6" t="s">
        <v>2</v>
      </c>
      <c r="N3" s="6"/>
      <c r="O3" s="6"/>
      <c r="P3" s="6"/>
      <c r="Q3" s="6"/>
      <c r="R3" s="6"/>
      <c r="Z3" s="3" t="s">
        <v>3</v>
      </c>
    </row>
    <row r="4" spans="1:26" x14ac:dyDescent="0.2">
      <c r="A4" s="7" t="s">
        <v>4</v>
      </c>
    </row>
    <row r="5" spans="1:26" x14ac:dyDescent="0.2">
      <c r="A5" s="8"/>
      <c r="B5" s="9"/>
      <c r="C5" s="10" t="s">
        <v>5</v>
      </c>
      <c r="D5" s="11" t="s">
        <v>6</v>
      </c>
      <c r="E5" s="12"/>
      <c r="F5" s="13" t="s">
        <v>7</v>
      </c>
      <c r="G5" s="14"/>
      <c r="H5" s="11" t="s">
        <v>8</v>
      </c>
      <c r="I5" s="12"/>
      <c r="J5" s="15" t="s">
        <v>9</v>
      </c>
      <c r="K5" s="16"/>
      <c r="L5" s="17"/>
      <c r="M5" s="11" t="s">
        <v>10</v>
      </c>
      <c r="N5" s="14"/>
      <c r="O5" s="18" t="s">
        <v>11</v>
      </c>
      <c r="P5" s="19"/>
      <c r="Q5" s="19"/>
      <c r="R5" s="19"/>
    </row>
    <row r="6" spans="1:26" x14ac:dyDescent="0.2">
      <c r="A6" s="20" t="s">
        <v>12</v>
      </c>
      <c r="B6" s="21"/>
      <c r="C6" s="22"/>
      <c r="D6" s="23" t="s">
        <v>13</v>
      </c>
      <c r="E6" s="23" t="s">
        <v>14</v>
      </c>
      <c r="F6" s="23" t="s">
        <v>13</v>
      </c>
      <c r="G6" s="23" t="s">
        <v>14</v>
      </c>
      <c r="H6" s="23" t="s">
        <v>15</v>
      </c>
      <c r="I6" s="23" t="s">
        <v>14</v>
      </c>
      <c r="J6" s="11" t="s">
        <v>13</v>
      </c>
      <c r="K6" s="12"/>
      <c r="L6" s="23" t="s">
        <v>14</v>
      </c>
      <c r="M6" s="23" t="s">
        <v>15</v>
      </c>
      <c r="N6" s="23" t="s">
        <v>14</v>
      </c>
      <c r="O6" s="24"/>
      <c r="P6" s="19"/>
      <c r="Q6" s="19"/>
      <c r="R6" s="19"/>
    </row>
    <row r="7" spans="1:26" x14ac:dyDescent="0.2">
      <c r="A7" s="25" t="s">
        <v>16</v>
      </c>
      <c r="B7" s="26"/>
      <c r="C7" s="12"/>
      <c r="D7" s="27">
        <v>1806094</v>
      </c>
      <c r="E7" s="28">
        <v>75.7</v>
      </c>
      <c r="F7" s="29">
        <v>162246</v>
      </c>
      <c r="G7" s="28">
        <v>31.4</v>
      </c>
      <c r="H7" s="29">
        <v>601947</v>
      </c>
      <c r="I7" s="28">
        <v>65.5</v>
      </c>
      <c r="J7" s="30">
        <v>12105</v>
      </c>
      <c r="K7" s="31"/>
      <c r="L7" s="28">
        <v>85</v>
      </c>
      <c r="M7" s="29">
        <v>133</v>
      </c>
      <c r="N7" s="28">
        <v>24.8</v>
      </c>
      <c r="O7" s="32">
        <v>175</v>
      </c>
      <c r="P7" s="19"/>
      <c r="Q7" s="19"/>
      <c r="R7" s="19"/>
    </row>
    <row r="8" spans="1:26" x14ac:dyDescent="0.2">
      <c r="A8" s="33" t="s">
        <v>17</v>
      </c>
      <c r="B8" s="34"/>
      <c r="C8" s="35"/>
      <c r="D8" s="36">
        <v>1622284</v>
      </c>
      <c r="E8" s="37">
        <v>76.3</v>
      </c>
      <c r="F8" s="38">
        <v>162246</v>
      </c>
      <c r="G8" s="37">
        <v>36.799999999999997</v>
      </c>
      <c r="H8" s="38">
        <v>601947</v>
      </c>
      <c r="I8" s="37">
        <v>56.2</v>
      </c>
      <c r="J8" s="39">
        <v>9865</v>
      </c>
      <c r="K8" s="40"/>
      <c r="L8" s="37">
        <v>82.1</v>
      </c>
      <c r="M8" s="38">
        <v>1611</v>
      </c>
      <c r="N8" s="37">
        <v>2</v>
      </c>
      <c r="O8" s="41">
        <v>169</v>
      </c>
      <c r="P8" s="19"/>
      <c r="Q8" s="19"/>
      <c r="R8" s="42"/>
    </row>
    <row r="9" spans="1:26" x14ac:dyDescent="0.2">
      <c r="A9" s="11" t="s">
        <v>18</v>
      </c>
      <c r="B9" s="26"/>
      <c r="C9" s="12"/>
      <c r="D9" s="43">
        <f>SUM(D7/D8*100)</f>
        <v>111.33032194116443</v>
      </c>
      <c r="E9" s="43"/>
      <c r="F9" s="43">
        <f>SUM(F7/F8*100)</f>
        <v>100</v>
      </c>
      <c r="G9" s="43"/>
      <c r="H9" s="43">
        <f>SUM(H7/H8*100)</f>
        <v>100</v>
      </c>
      <c r="I9" s="43"/>
      <c r="J9" s="44">
        <f>SUM(J7/J8)*100</f>
        <v>122.7065382665991</v>
      </c>
      <c r="K9" s="44"/>
      <c r="L9" s="43"/>
      <c r="M9" s="43">
        <f>SUM(M7/M8*100)</f>
        <v>8.2557417752948474</v>
      </c>
      <c r="N9" s="43"/>
      <c r="O9" s="28">
        <f>SUM(O7/O8)*100</f>
        <v>103.55029585798816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20</v>
      </c>
      <c r="D12" s="45" t="s">
        <v>21</v>
      </c>
      <c r="E12" s="46" t="s">
        <v>22</v>
      </c>
      <c r="F12" s="45" t="s">
        <v>23</v>
      </c>
      <c r="G12" s="45" t="s">
        <v>24</v>
      </c>
      <c r="H12" s="45" t="s">
        <v>25</v>
      </c>
      <c r="I12" s="45" t="s">
        <v>26</v>
      </c>
      <c r="J12" s="47" t="s">
        <v>27</v>
      </c>
      <c r="K12" s="48"/>
      <c r="L12" s="45" t="s">
        <v>28</v>
      </c>
      <c r="M12" s="49" t="s">
        <v>29</v>
      </c>
      <c r="N12" s="50" t="s">
        <v>30</v>
      </c>
      <c r="O12" s="50"/>
      <c r="P12" s="19"/>
      <c r="Q12" s="19"/>
      <c r="R12" s="19"/>
    </row>
    <row r="13" spans="1:26" x14ac:dyDescent="0.2">
      <c r="A13" s="20" t="s">
        <v>31</v>
      </c>
      <c r="B13" s="21"/>
      <c r="C13" s="51"/>
      <c r="D13" s="52" t="s">
        <v>32</v>
      </c>
      <c r="E13" s="52" t="s">
        <v>33</v>
      </c>
      <c r="F13" s="52"/>
      <c r="G13" s="52"/>
      <c r="H13" s="52"/>
      <c r="I13" s="52"/>
      <c r="J13" s="53"/>
      <c r="K13" s="51"/>
      <c r="L13" s="52" t="s">
        <v>34</v>
      </c>
      <c r="M13" s="52" t="s">
        <v>35</v>
      </c>
      <c r="N13" s="23" t="s">
        <v>36</v>
      </c>
      <c r="O13" s="23" t="s">
        <v>37</v>
      </c>
      <c r="P13" s="19"/>
      <c r="Q13" s="19"/>
      <c r="R13" s="19"/>
    </row>
    <row r="14" spans="1:26" x14ac:dyDescent="0.2">
      <c r="A14" s="50" t="s">
        <v>38</v>
      </c>
      <c r="B14" s="50"/>
      <c r="C14" s="50" t="s">
        <v>39</v>
      </c>
      <c r="D14" s="54">
        <v>746341</v>
      </c>
      <c r="E14" s="55">
        <v>627772</v>
      </c>
      <c r="F14" s="56">
        <v>615975</v>
      </c>
      <c r="G14" s="56">
        <v>691721</v>
      </c>
      <c r="H14" s="56">
        <v>698783</v>
      </c>
      <c r="I14" s="56">
        <v>587096</v>
      </c>
      <c r="J14" s="57">
        <v>661488</v>
      </c>
      <c r="K14" s="58"/>
      <c r="L14" s="56">
        <v>755632</v>
      </c>
      <c r="M14" s="59">
        <f>SUM(F14:L14)/6</f>
        <v>668449.16666666663</v>
      </c>
      <c r="N14" s="43">
        <f>SUM(L14/D14)*100</f>
        <v>101.24487332198018</v>
      </c>
      <c r="O14" s="43">
        <f>SUM(M14/E14)*100</f>
        <v>106.47960830789947</v>
      </c>
      <c r="P14" s="19"/>
      <c r="Q14" s="19"/>
      <c r="R14" s="19"/>
    </row>
    <row r="15" spans="1:26" x14ac:dyDescent="0.2">
      <c r="A15" s="50" t="s">
        <v>40</v>
      </c>
      <c r="B15" s="50"/>
      <c r="C15" s="50" t="s">
        <v>39</v>
      </c>
      <c r="D15" s="56">
        <v>924238</v>
      </c>
      <c r="E15" s="55">
        <v>923252</v>
      </c>
      <c r="F15" s="56">
        <v>913911</v>
      </c>
      <c r="G15" s="56">
        <v>967673</v>
      </c>
      <c r="H15" s="56">
        <v>967717</v>
      </c>
      <c r="I15" s="60">
        <v>978341</v>
      </c>
      <c r="J15" s="61">
        <v>1026768</v>
      </c>
      <c r="K15" s="61"/>
      <c r="L15" s="60">
        <v>967343</v>
      </c>
      <c r="M15" s="56">
        <f>SUM(F15:L15)/6</f>
        <v>970292.16666666663</v>
      </c>
      <c r="N15" s="43">
        <f>SUM(L15/D15)*100</f>
        <v>104.66384199740759</v>
      </c>
      <c r="O15" s="43">
        <f>SUM(M15/E15)*100</f>
        <v>105.09505169408425</v>
      </c>
      <c r="P15" s="19"/>
      <c r="Q15" s="19"/>
      <c r="R15" s="19"/>
    </row>
    <row r="16" spans="1:26" x14ac:dyDescent="0.2">
      <c r="A16" s="62" t="s">
        <v>41</v>
      </c>
      <c r="B16" s="63"/>
      <c r="C16" s="64"/>
      <c r="D16" s="43">
        <v>107.6</v>
      </c>
      <c r="E16" s="43">
        <v>104.2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42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43</v>
      </c>
      <c r="D19" s="45" t="s">
        <v>21</v>
      </c>
      <c r="E19" s="46" t="s">
        <v>44</v>
      </c>
      <c r="F19" s="45" t="s">
        <v>23</v>
      </c>
      <c r="G19" s="45" t="s">
        <v>24</v>
      </c>
      <c r="H19" s="45" t="s">
        <v>25</v>
      </c>
      <c r="I19" s="45" t="s">
        <v>26</v>
      </c>
      <c r="J19" s="47" t="s">
        <v>27</v>
      </c>
      <c r="K19" s="48"/>
      <c r="L19" s="45" t="s">
        <v>28</v>
      </c>
      <c r="M19" s="46" t="s">
        <v>29</v>
      </c>
      <c r="N19" s="50" t="s">
        <v>45</v>
      </c>
      <c r="O19" s="50"/>
      <c r="P19" s="19"/>
      <c r="Q19" s="19"/>
      <c r="R19" s="19"/>
    </row>
    <row r="20" spans="1:18" x14ac:dyDescent="0.2">
      <c r="A20" s="20" t="s">
        <v>12</v>
      </c>
      <c r="B20" s="21"/>
      <c r="C20" s="51"/>
      <c r="D20" s="52" t="s">
        <v>32</v>
      </c>
      <c r="E20" s="52" t="s">
        <v>33</v>
      </c>
      <c r="F20" s="52"/>
      <c r="G20" s="52"/>
      <c r="H20" s="52"/>
      <c r="I20" s="52"/>
      <c r="J20" s="53"/>
      <c r="K20" s="51"/>
      <c r="L20" s="52" t="s">
        <v>34</v>
      </c>
      <c r="M20" s="52" t="s">
        <v>35</v>
      </c>
      <c r="N20" s="65" t="s">
        <v>36</v>
      </c>
      <c r="O20" s="65" t="s">
        <v>37</v>
      </c>
      <c r="P20" s="19"/>
      <c r="Q20" s="19"/>
      <c r="R20" s="19"/>
    </row>
    <row r="21" spans="1:18" x14ac:dyDescent="0.2">
      <c r="A21" s="50" t="s">
        <v>38</v>
      </c>
      <c r="B21" s="50"/>
      <c r="C21" s="50" t="s">
        <v>39</v>
      </c>
      <c r="D21" s="54">
        <v>125844</v>
      </c>
      <c r="E21" s="55">
        <v>101697</v>
      </c>
      <c r="F21" s="56">
        <v>92204</v>
      </c>
      <c r="G21" s="56">
        <v>132345</v>
      </c>
      <c r="H21" s="56">
        <v>93340</v>
      </c>
      <c r="I21" s="56">
        <v>100777</v>
      </c>
      <c r="J21" s="66">
        <v>80619</v>
      </c>
      <c r="K21" s="66"/>
      <c r="L21" s="56">
        <v>114907</v>
      </c>
      <c r="M21" s="56">
        <f>SUM(F21:L21)/6</f>
        <v>102365.33333333333</v>
      </c>
      <c r="N21" s="43">
        <f>SUM(L21/D21)*100</f>
        <v>91.309081084517345</v>
      </c>
      <c r="O21" s="43">
        <f>SUM(M21/E21)*100</f>
        <v>100.6571809722345</v>
      </c>
      <c r="P21" s="19"/>
      <c r="Q21" s="19"/>
      <c r="R21" s="19"/>
    </row>
    <row r="22" spans="1:18" x14ac:dyDescent="0.2">
      <c r="A22" s="50" t="s">
        <v>40</v>
      </c>
      <c r="B22" s="50"/>
      <c r="C22" s="50" t="s">
        <v>39</v>
      </c>
      <c r="D22" s="56">
        <v>219462</v>
      </c>
      <c r="E22" s="55">
        <v>265251</v>
      </c>
      <c r="F22" s="56">
        <v>290465</v>
      </c>
      <c r="G22" s="56">
        <v>310667</v>
      </c>
      <c r="H22" s="56">
        <v>277833</v>
      </c>
      <c r="I22" s="56">
        <v>270803</v>
      </c>
      <c r="J22" s="66">
        <v>253050</v>
      </c>
      <c r="K22" s="66"/>
      <c r="L22" s="56">
        <v>237793</v>
      </c>
      <c r="M22" s="56">
        <f>SUM(F22:L22)/6</f>
        <v>273435.16666666669</v>
      </c>
      <c r="N22" s="43">
        <f>SUM(L22/D22)*100</f>
        <v>108.35269887269779</v>
      </c>
      <c r="O22" s="43">
        <f>SUM(M22/E22)*100</f>
        <v>103.08544234203328</v>
      </c>
      <c r="P22" s="19"/>
      <c r="Q22" s="19"/>
      <c r="R22" s="19"/>
    </row>
    <row r="23" spans="1:18" x14ac:dyDescent="0.2">
      <c r="A23" s="62" t="s">
        <v>41</v>
      </c>
      <c r="B23" s="63"/>
      <c r="C23" s="64"/>
      <c r="D23" s="43">
        <v>81.599999999999994</v>
      </c>
      <c r="E23" s="43">
        <v>89.4</v>
      </c>
      <c r="F23" s="67"/>
      <c r="G23" s="68"/>
      <c r="H23" s="68"/>
      <c r="I23" s="69"/>
      <c r="J23" s="70"/>
      <c r="K23" s="70"/>
      <c r="L23" s="19"/>
      <c r="M23" s="71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46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72" t="s">
        <v>47</v>
      </c>
      <c r="B26" s="8"/>
      <c r="C26" s="10" t="s">
        <v>48</v>
      </c>
      <c r="D26" s="73" t="s">
        <v>49</v>
      </c>
      <c r="E26" s="72"/>
      <c r="F26" s="72"/>
      <c r="G26" s="74" t="s">
        <v>50</v>
      </c>
      <c r="H26" s="72"/>
      <c r="I26" s="8"/>
      <c r="J26" s="75" t="s">
        <v>47</v>
      </c>
      <c r="K26" s="8"/>
      <c r="L26" s="9" t="s">
        <v>48</v>
      </c>
      <c r="M26" s="73" t="s">
        <v>51</v>
      </c>
      <c r="N26" s="72"/>
      <c r="O26" s="72"/>
      <c r="P26" s="73" t="s">
        <v>49</v>
      </c>
      <c r="Q26" s="72"/>
      <c r="R26" s="72"/>
    </row>
    <row r="27" spans="1:18" x14ac:dyDescent="0.2">
      <c r="A27" s="76" t="s">
        <v>52</v>
      </c>
      <c r="B27" s="77" t="s">
        <v>53</v>
      </c>
      <c r="C27" s="78"/>
      <c r="D27" s="79" t="s">
        <v>54</v>
      </c>
      <c r="E27" s="79" t="s">
        <v>55</v>
      </c>
      <c r="F27" s="79" t="s">
        <v>56</v>
      </c>
      <c r="G27" s="79" t="s">
        <v>57</v>
      </c>
      <c r="H27" s="79" t="s">
        <v>58</v>
      </c>
      <c r="I27" s="79" t="s">
        <v>59</v>
      </c>
      <c r="J27" s="80" t="s">
        <v>52</v>
      </c>
      <c r="K27" s="77" t="s">
        <v>60</v>
      </c>
      <c r="L27" s="51"/>
      <c r="M27" s="79" t="s">
        <v>61</v>
      </c>
      <c r="N27" s="79" t="s">
        <v>55</v>
      </c>
      <c r="O27" s="79" t="s">
        <v>56</v>
      </c>
      <c r="P27" s="79" t="s">
        <v>57</v>
      </c>
      <c r="Q27" s="79" t="s">
        <v>58</v>
      </c>
      <c r="R27" s="79" t="s">
        <v>59</v>
      </c>
    </row>
    <row r="28" spans="1:18" x14ac:dyDescent="0.2">
      <c r="A28" s="50">
        <v>1</v>
      </c>
      <c r="B28" s="81" t="s">
        <v>62</v>
      </c>
      <c r="C28" s="82"/>
      <c r="D28" s="29">
        <v>124653</v>
      </c>
      <c r="E28" s="29">
        <v>125525</v>
      </c>
      <c r="F28" s="83">
        <v>124560</v>
      </c>
      <c r="G28" s="29">
        <v>131822</v>
      </c>
      <c r="H28" s="84">
        <v>170241</v>
      </c>
      <c r="I28" s="83">
        <v>115824</v>
      </c>
      <c r="J28" s="85">
        <v>1</v>
      </c>
      <c r="K28" s="81" t="s">
        <v>62</v>
      </c>
      <c r="L28" s="82"/>
      <c r="M28" s="29">
        <v>93158</v>
      </c>
      <c r="N28" s="29">
        <v>93658</v>
      </c>
      <c r="O28" s="83">
        <v>94956</v>
      </c>
      <c r="P28" s="29">
        <v>101691</v>
      </c>
      <c r="Q28" s="84">
        <v>159105</v>
      </c>
      <c r="R28" s="29">
        <v>109247</v>
      </c>
    </row>
    <row r="29" spans="1:18" x14ac:dyDescent="0.2">
      <c r="A29" s="50">
        <v>2</v>
      </c>
      <c r="B29" s="81" t="s">
        <v>63</v>
      </c>
      <c r="C29" s="82"/>
      <c r="D29" s="29">
        <v>74668</v>
      </c>
      <c r="E29" s="29">
        <v>103550</v>
      </c>
      <c r="F29" s="83">
        <v>93840</v>
      </c>
      <c r="G29" s="29">
        <v>95329</v>
      </c>
      <c r="H29" s="84">
        <v>97508</v>
      </c>
      <c r="I29" s="83">
        <v>96163</v>
      </c>
      <c r="J29" s="85">
        <v>2</v>
      </c>
      <c r="K29" s="81" t="s">
        <v>63</v>
      </c>
      <c r="L29" s="82"/>
      <c r="M29" s="29">
        <v>95520</v>
      </c>
      <c r="N29" s="29">
        <v>96534</v>
      </c>
      <c r="O29" s="83">
        <v>92560</v>
      </c>
      <c r="P29" s="29">
        <v>84517</v>
      </c>
      <c r="Q29" s="84">
        <v>89645</v>
      </c>
      <c r="R29" s="29">
        <v>90505</v>
      </c>
    </row>
    <row r="30" spans="1:18" x14ac:dyDescent="0.2">
      <c r="A30" s="50">
        <v>3</v>
      </c>
      <c r="B30" s="81" t="s">
        <v>64</v>
      </c>
      <c r="C30" s="82"/>
      <c r="D30" s="29">
        <v>67268</v>
      </c>
      <c r="E30" s="29">
        <v>77435</v>
      </c>
      <c r="F30" s="83">
        <v>85878</v>
      </c>
      <c r="G30" s="29">
        <v>86198</v>
      </c>
      <c r="H30" s="84">
        <v>85810</v>
      </c>
      <c r="I30" s="83">
        <v>89902</v>
      </c>
      <c r="J30" s="85">
        <v>3</v>
      </c>
      <c r="K30" s="81" t="s">
        <v>65</v>
      </c>
      <c r="L30" s="82"/>
      <c r="M30" s="29">
        <v>83613</v>
      </c>
      <c r="N30" s="29">
        <v>83644</v>
      </c>
      <c r="O30" s="83">
        <v>95213</v>
      </c>
      <c r="P30" s="29">
        <v>87000</v>
      </c>
      <c r="Q30" s="84">
        <v>81124</v>
      </c>
      <c r="R30" s="29">
        <v>85595</v>
      </c>
    </row>
    <row r="31" spans="1:18" x14ac:dyDescent="0.2">
      <c r="A31" s="50">
        <v>4</v>
      </c>
      <c r="B31" s="81" t="s">
        <v>65</v>
      </c>
      <c r="C31" s="82"/>
      <c r="D31" s="29">
        <v>71149</v>
      </c>
      <c r="E31" s="29">
        <v>70624</v>
      </c>
      <c r="F31" s="83">
        <v>71288</v>
      </c>
      <c r="G31" s="29">
        <v>78852</v>
      </c>
      <c r="H31" s="84">
        <v>81094</v>
      </c>
      <c r="I31" s="83">
        <v>77450</v>
      </c>
      <c r="J31" s="85">
        <v>4</v>
      </c>
      <c r="K31" s="81" t="s">
        <v>66</v>
      </c>
      <c r="L31" s="82"/>
      <c r="M31" s="29">
        <v>76194</v>
      </c>
      <c r="N31" s="29">
        <v>77212</v>
      </c>
      <c r="O31" s="83">
        <v>76083</v>
      </c>
      <c r="P31" s="29">
        <v>77046</v>
      </c>
      <c r="Q31" s="84">
        <v>76716</v>
      </c>
      <c r="R31" s="29">
        <v>76793</v>
      </c>
    </row>
    <row r="32" spans="1:18" x14ac:dyDescent="0.2">
      <c r="A32" s="50">
        <v>5</v>
      </c>
      <c r="B32" s="81" t="s">
        <v>67</v>
      </c>
      <c r="C32" s="82"/>
      <c r="D32" s="29">
        <v>69126</v>
      </c>
      <c r="E32" s="29">
        <v>66390</v>
      </c>
      <c r="F32" s="83">
        <v>66881</v>
      </c>
      <c r="G32" s="29">
        <v>69173</v>
      </c>
      <c r="H32" s="84">
        <v>65892</v>
      </c>
      <c r="I32" s="83">
        <v>63948</v>
      </c>
      <c r="J32" s="85">
        <v>5</v>
      </c>
      <c r="K32" s="81" t="s">
        <v>64</v>
      </c>
      <c r="L32" s="82"/>
      <c r="M32" s="29">
        <v>65265</v>
      </c>
      <c r="N32" s="29">
        <v>60783</v>
      </c>
      <c r="O32" s="83">
        <v>69503</v>
      </c>
      <c r="P32" s="29">
        <v>74183</v>
      </c>
      <c r="Q32" s="84">
        <v>71551</v>
      </c>
      <c r="R32" s="29">
        <v>75720</v>
      </c>
    </row>
    <row r="33" spans="1:18" x14ac:dyDescent="0.2">
      <c r="A33" s="86" t="s">
        <v>68</v>
      </c>
      <c r="B33" s="87"/>
      <c r="C33" s="88"/>
      <c r="D33" s="29">
        <v>913911</v>
      </c>
      <c r="E33" s="89">
        <v>967673</v>
      </c>
      <c r="F33" s="83">
        <v>967717</v>
      </c>
      <c r="G33" s="29">
        <v>978341</v>
      </c>
      <c r="H33" s="90">
        <v>1026768</v>
      </c>
      <c r="I33" s="91">
        <v>967343</v>
      </c>
      <c r="J33" s="92" t="s">
        <v>68</v>
      </c>
      <c r="K33" s="87"/>
      <c r="L33" s="88"/>
      <c r="M33" s="93">
        <v>914881</v>
      </c>
      <c r="N33" s="29">
        <v>914460</v>
      </c>
      <c r="O33" s="29">
        <v>911999</v>
      </c>
      <c r="P33" s="94">
        <v>909742</v>
      </c>
      <c r="Q33" s="38">
        <v>964193</v>
      </c>
      <c r="R33" s="38">
        <v>924238</v>
      </c>
    </row>
    <row r="34" spans="1:18" x14ac:dyDescent="0.2">
      <c r="A34" s="86" t="s">
        <v>69</v>
      </c>
      <c r="B34" s="87"/>
      <c r="C34" s="88"/>
      <c r="D34" s="95">
        <f>D33/M33*100</f>
        <v>99.893975282031207</v>
      </c>
      <c r="E34" s="43">
        <f t="shared" ref="E34:I34" si="0">E33/N33*100</f>
        <v>105.81906261618879</v>
      </c>
      <c r="F34" s="43">
        <f t="shared" si="0"/>
        <v>106.10943652350495</v>
      </c>
      <c r="G34" s="96">
        <f t="shared" si="0"/>
        <v>107.54048950141907</v>
      </c>
      <c r="H34" s="43">
        <f t="shared" si="0"/>
        <v>106.4898832495154</v>
      </c>
      <c r="I34" s="43">
        <f t="shared" si="0"/>
        <v>104.66384199740759</v>
      </c>
      <c r="J34" s="92" t="s">
        <v>69</v>
      </c>
      <c r="K34" s="87"/>
      <c r="L34" s="88"/>
      <c r="M34" s="43">
        <v>98.672121122571028</v>
      </c>
      <c r="N34" s="43">
        <v>98.628417227778513</v>
      </c>
      <c r="O34" s="43">
        <v>106.85589084752513</v>
      </c>
      <c r="P34" s="97">
        <v>101.49994756208314</v>
      </c>
      <c r="Q34" s="98">
        <v>112.83062761760883</v>
      </c>
      <c r="R34" s="98">
        <v>107.64439444073687</v>
      </c>
    </row>
    <row r="35" spans="1:18" x14ac:dyDescent="0.2">
      <c r="D35" s="99"/>
      <c r="E35" s="99"/>
      <c r="F35" s="99"/>
      <c r="G35" s="99"/>
      <c r="H35" s="99"/>
      <c r="I35" s="99"/>
      <c r="M35" s="99"/>
      <c r="N35" s="99"/>
      <c r="O35" s="99"/>
      <c r="P35" s="99"/>
      <c r="Q35" s="99"/>
      <c r="R35" s="99"/>
    </row>
    <row r="36" spans="1:18" x14ac:dyDescent="0.2">
      <c r="B36" s="100"/>
      <c r="C36" s="101"/>
      <c r="D36" s="102"/>
      <c r="E36" s="102"/>
      <c r="F36" s="102"/>
      <c r="G36" s="103"/>
      <c r="H36" s="103"/>
      <c r="I36" s="103"/>
    </row>
    <row r="37" spans="1:18" x14ac:dyDescent="0.2">
      <c r="B37" s="104"/>
      <c r="C37" s="104"/>
      <c r="D37" s="102"/>
      <c r="E37" s="102"/>
      <c r="F37" s="102"/>
      <c r="G37" s="103"/>
      <c r="H37" s="103"/>
      <c r="I37" s="103"/>
    </row>
    <row r="38" spans="1:18" x14ac:dyDescent="0.2">
      <c r="B38" s="100"/>
      <c r="C38" s="101"/>
      <c r="D38" s="102"/>
      <c r="E38" s="102"/>
      <c r="F38" s="102"/>
      <c r="G38" s="103"/>
      <c r="H38" s="103"/>
      <c r="I38" s="103"/>
    </row>
    <row r="39" spans="1:18" x14ac:dyDescent="0.2">
      <c r="B39" s="103"/>
      <c r="C39" s="103"/>
      <c r="D39" s="105"/>
      <c r="E39" s="105"/>
      <c r="F39" s="105"/>
      <c r="G39" s="105"/>
      <c r="H39" s="105"/>
      <c r="I39" s="105"/>
    </row>
    <row r="40" spans="1:18" x14ac:dyDescent="0.2">
      <c r="B40" s="103"/>
      <c r="C40" s="103"/>
      <c r="D40" s="105"/>
      <c r="E40" s="105"/>
      <c r="F40" s="105"/>
      <c r="G40" s="103"/>
      <c r="H40" s="103"/>
      <c r="I40" s="103"/>
    </row>
    <row r="41" spans="1:18" x14ac:dyDescent="0.2">
      <c r="B41" s="106"/>
      <c r="C41" s="103"/>
      <c r="D41" s="105"/>
      <c r="E41" s="105"/>
      <c r="F41" s="105"/>
    </row>
    <row r="42" spans="1:18" x14ac:dyDescent="0.2">
      <c r="B42" s="103"/>
      <c r="C42" s="103"/>
      <c r="D42" s="103"/>
      <c r="E42" s="103"/>
      <c r="F42" s="103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4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福岡県現況３０年３月末</vt:lpstr>
      <vt:lpstr>Sheet1</vt:lpstr>
      <vt:lpstr>Sheet2</vt:lpstr>
      <vt:lpstr>Sheet3</vt:lpstr>
      <vt:lpstr>福岡県現況３０年３月末!Print_Area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2020-09-29T05:14:18Z</dcterms:created>
  <dcterms:modified xsi:type="dcterms:W3CDTF">2020-09-29T05:17:23Z</dcterms:modified>
</cp:coreProperties>
</file>