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2021.5\"/>
    </mc:Choice>
  </mc:AlternateContent>
  <xr:revisionPtr revIDLastSave="0" documentId="13_ncr:1_{CAF42C79-9548-4DB7-962F-17A2AE6C21E5}" xr6:coauthVersionLast="36" xr6:coauthVersionMax="47" xr10:uidLastSave="{00000000-0000-0000-0000-000000000000}"/>
  <bookViews>
    <workbookView xWindow="-120" yWindow="-120" windowWidth="29040" windowHeight="1584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67" i="1" l="1"/>
  <c r="R167" i="1"/>
  <c r="Q167" i="1"/>
  <c r="P167" i="1"/>
  <c r="O167" i="1"/>
  <c r="N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L121" i="1"/>
  <c r="A121" i="1"/>
  <c r="J109" i="1"/>
  <c r="I109" i="1"/>
  <c r="H110" i="1"/>
  <c r="G110" i="1"/>
  <c r="F110" i="1"/>
  <c r="E110" i="1"/>
  <c r="D110" i="1"/>
  <c r="C110" i="1"/>
  <c r="L62" i="1"/>
  <c r="B62" i="1"/>
  <c r="J51" i="1"/>
  <c r="I51" i="1"/>
  <c r="G52" i="1" l="1"/>
  <c r="T167" i="1"/>
  <c r="U167" i="1"/>
  <c r="H52" i="1"/>
  <c r="F52" i="1"/>
  <c r="E52" i="1"/>
  <c r="J110" i="1"/>
  <c r="C52" i="1"/>
  <c r="I110" i="1"/>
  <c r="D52" i="1"/>
  <c r="J52" i="1" l="1"/>
  <c r="I52" i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<sst xmlns="http://schemas.openxmlformats.org/spreadsheetml/2006/main" count="385" uniqueCount="88">
  <si>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</si>
  <si>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</si>
  <si>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</si>
  <si>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</si>
  <si>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</si>
  <si>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</si>
  <si>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</si>
  <si>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</si>
  <si>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</si>
  <si>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</si>
  <si>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</si>
  <si>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</si>
  <si>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</si>
  <si>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</si>
  <si>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</si>
  <si>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</si>
  <si>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</si>
  <si>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</si>
  <si>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</si>
  <si>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</si>
  <si>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</si>
  <si>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</si>
  <si>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</si>
  <si>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</si>
  <si>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</si>
  <si>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</si>
  <si>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</si>
  <si>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</si>
  <si>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</si>
  <si>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</si>
  <si>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</si>
  <si>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</si>
  <si>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</si>
  <si>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</si>
  <si>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</si>
  <si>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</si>
  <si>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</si>
  <si>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</si>
  <si>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</si>
  <si>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</si>
  <si>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</si>
  <si>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</si>
  <si>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</si>
  <si>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</si>
  <si>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</si>
  <si>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</si>
  <si>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</si>
  <si>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</si>
  <si>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</si>
  <si>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</si>
  <si>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</si>
  <si>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</si>
  <si>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</si>
  <si>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</si>
  <si>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</si>
  <si>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</si>
  <si>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</si>
  <si>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</si>
  <si>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</si>
  <si>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</si>
  <si>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</si>
  <si>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</si>
  <si>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</si>
  <si>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</si>
  <si>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</si>
  <si>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</si>
  <si>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</si>
  <si>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</si>
  <si>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</si>
  <si>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</si>
  <si>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</si>
  <si>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</si>
  <si>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</si>
  <si>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</si>
  <si>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</si>
  <si>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</si>
  <si>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</si>
  <si>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</si>
  <si>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</si>
  <si>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</si>
  <si>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</si>
  <si>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</si>
  <si>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</si>
  <si>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</si>
  <si>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</si>
  <si>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</si>
  <si>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</si>
  <si>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３年　5月分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</si>
</sst>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219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3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4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38" fontId="5" fillId="0" borderId="45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/>
    <xf numFmtId="38" fontId="5" fillId="0" borderId="52" xfId="1" applyFont="1" applyBorder="1" applyAlignment="1"/>
    <xf numFmtId="38" fontId="5" fillId="0" borderId="5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56" xfId="1" applyFont="1" applyBorder="1" applyAlignment="1"/>
    <xf numFmtId="38" fontId="5" fillId="0" borderId="57" xfId="1" applyFont="1" applyBorder="1" applyAlignment="1"/>
    <xf numFmtId="38" fontId="5" fillId="0" borderId="7" xfId="1" applyFont="1" applyBorder="1" applyAlignment="1"/>
    <xf numFmtId="38" fontId="5" fillId="0" borderId="60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61" xfId="1" applyFont="1" applyBorder="1" applyAlignment="1"/>
    <xf numFmtId="38" fontId="5" fillId="0" borderId="62" xfId="1" applyFont="1" applyBorder="1" applyAlignment="1"/>
    <xf numFmtId="38" fontId="5" fillId="0" borderId="8" xfId="1" applyFont="1" applyBorder="1" applyAlignment="1"/>
    <xf numFmtId="38" fontId="5" fillId="0" borderId="63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8" fontId="5" fillId="0" borderId="66" xfId="1" applyFont="1" applyBorder="1" applyAlignment="1"/>
    <xf numFmtId="38" fontId="5" fillId="0" borderId="67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35" xfId="1" applyFont="1" applyBorder="1" applyAlignment="1">
      <alignment shrinkToFit="1"/>
    </xf>
    <xf numFmtId="38" fontId="5" fillId="0" borderId="68" xfId="1" applyFont="1" applyBorder="1" applyAlignment="1">
      <alignment shrinkToFit="1"/>
    </xf>
    <xf numFmtId="38" fontId="5" fillId="0" borderId="44" xfId="1" applyFont="1" applyBorder="1" applyAlignment="1">
      <alignment shrinkToFit="1"/>
    </xf>
    <xf numFmtId="38" fontId="5" fillId="0" borderId="38" xfId="1" applyFont="1" applyBorder="1" applyAlignment="1">
      <alignment shrinkToFit="1"/>
    </xf>
    <xf numFmtId="38" fontId="5" fillId="0" borderId="39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4" fillId="0" borderId="42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7" xfId="1" applyNumberFormat="1" applyFont="1" applyBorder="1" applyAlignment="1">
      <alignment horizontal="right" shrinkToFit="1"/>
    </xf>
    <xf numFmtId="176" fontId="5" fillId="0" borderId="46" xfId="1" applyNumberFormat="1" applyFont="1" applyBorder="1" applyAlignment="1">
      <alignment horizontal="right" shrinkToFit="1"/>
    </xf>
    <xf numFmtId="176" fontId="5" fillId="0" borderId="45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28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9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5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61" xfId="1" applyFont="1" applyBorder="1" applyAlignment="1">
      <alignment shrinkToFit="1"/>
    </xf>
    <xf numFmtId="38" fontId="5" fillId="0" borderId="62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3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38" fontId="5" fillId="0" borderId="66" xfId="1" applyFont="1" applyBorder="1" applyAlignment="1">
      <alignment shrinkToFit="1"/>
    </xf>
    <xf numFmtId="38" fontId="5" fillId="0" borderId="67" xfId="1" applyFont="1" applyBorder="1" applyAlignment="1">
      <alignment shrinkToFit="1"/>
    </xf>
    <xf numFmtId="38" fontId="5" fillId="0" borderId="72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73" xfId="1" applyFont="1" applyBorder="1" applyAlignment="1">
      <alignment shrinkToFit="1"/>
    </xf>
    <xf numFmtId="38" fontId="5" fillId="0" borderId="75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80" xfId="1" applyNumberFormat="1" applyFont="1" applyBorder="1" applyAlignment="1">
      <alignment horizontal="right" shrinkToFit="1"/>
    </xf>
    <xf numFmtId="176" fontId="5" fillId="0" borderId="81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38" fontId="5" fillId="0" borderId="85" xfId="1" applyFont="1" applyBorder="1" applyAlignment="1">
      <alignment shrinkToFit="1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4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6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4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6" xfId="0" applyFont="1" applyBorder="1" applyAlignment="1">
      <alignment shrinkToFit="1"/>
    </xf>
    <xf numFmtId="0" fontId="5" fillId="0" borderId="77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83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4">
    <cellStyle name="桁区切り" xfId="1" builtinId="6"/>
    <cellStyle name="桁区切り 2" xfId="3" xr:uid="{17C039C8-CF6D-47AC-85F6-DB329F87E340}"/>
    <cellStyle name="標準" xfId="0" builtinId="0"/>
    <cellStyle name="標準 2" xfId="2" xr:uid="{1A6DF73F-EF10-49BB-B6BA-CDCA56A5DA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D52" sqref="D52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8" t="s">
        <v>2</v>
      </c>
      <c r="E3" s="188"/>
      <c r="F3" s="188"/>
      <c r="G3" s="18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17" t="s">
        <v>87</v>
      </c>
      <c r="B4" s="21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78"/>
      <c r="M4" s="174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3"/>
      <c r="E7" s="212" t="s">
        <v>9</v>
      </c>
      <c r="F7" s="213"/>
      <c r="G7" s="193" t="s">
        <v>10</v>
      </c>
      <c r="H7" s="193"/>
      <c r="I7" s="212" t="s">
        <v>11</v>
      </c>
      <c r="J7" s="195"/>
      <c r="K7" s="2"/>
      <c r="L7" s="8"/>
      <c r="M7" s="9"/>
      <c r="N7" s="209"/>
      <c r="O7" s="209"/>
      <c r="P7" s="209"/>
      <c r="Q7" s="209"/>
      <c r="R7" s="209"/>
      <c r="S7" s="209"/>
      <c r="T7" s="209"/>
      <c r="U7" s="209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210" t="s">
        <v>14</v>
      </c>
      <c r="B9" s="211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209"/>
      <c r="M9" s="209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v>1634</v>
      </c>
      <c r="D10" s="81">
        <v>545564</v>
      </c>
      <c r="E10" s="82">
        <v>0</v>
      </c>
      <c r="F10" s="83">
        <v>105</v>
      </c>
      <c r="G10" s="80">
        <v>351</v>
      </c>
      <c r="H10" s="84">
        <v>117778</v>
      </c>
      <c r="I10" s="80">
        <v>1283</v>
      </c>
      <c r="J10" s="162">
        <v>427891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v>984</v>
      </c>
      <c r="D11" s="88">
        <v>35771</v>
      </c>
      <c r="E11" s="89">
        <v>898</v>
      </c>
      <c r="F11" s="90">
        <v>43300</v>
      </c>
      <c r="G11" s="91">
        <v>1014</v>
      </c>
      <c r="H11" s="90">
        <v>49005</v>
      </c>
      <c r="I11" s="91">
        <v>868</v>
      </c>
      <c r="J11" s="163">
        <v>30066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90">
        <v>0</v>
      </c>
      <c r="I12" s="91">
        <v>0</v>
      </c>
      <c r="J12" s="163"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v>180</v>
      </c>
      <c r="D13" s="88">
        <v>28275</v>
      </c>
      <c r="E13" s="89">
        <v>63</v>
      </c>
      <c r="F13" s="90">
        <v>13000</v>
      </c>
      <c r="G13" s="87">
        <v>62</v>
      </c>
      <c r="H13" s="90">
        <v>12558</v>
      </c>
      <c r="I13" s="91">
        <v>181</v>
      </c>
      <c r="J13" s="163">
        <v>28717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v>0</v>
      </c>
      <c r="D14" s="88">
        <v>0</v>
      </c>
      <c r="E14" s="89">
        <v>0</v>
      </c>
      <c r="F14" s="90">
        <v>0</v>
      </c>
      <c r="G14" s="87">
        <v>0</v>
      </c>
      <c r="H14" s="90">
        <v>0</v>
      </c>
      <c r="I14" s="91">
        <v>0</v>
      </c>
      <c r="J14" s="163"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90">
        <v>0</v>
      </c>
      <c r="I15" s="91">
        <v>0</v>
      </c>
      <c r="J15" s="163"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v>27</v>
      </c>
      <c r="D16" s="88">
        <v>5876</v>
      </c>
      <c r="E16" s="89">
        <v>18</v>
      </c>
      <c r="F16" s="90">
        <v>4147</v>
      </c>
      <c r="G16" s="87">
        <v>31</v>
      </c>
      <c r="H16" s="90">
        <v>6913</v>
      </c>
      <c r="I16" s="91">
        <v>14</v>
      </c>
      <c r="J16" s="163">
        <v>3110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90">
        <v>0</v>
      </c>
      <c r="I17" s="91">
        <v>0</v>
      </c>
      <c r="J17" s="163"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v>0</v>
      </c>
      <c r="D18" s="88">
        <v>0</v>
      </c>
      <c r="E18" s="89">
        <v>0</v>
      </c>
      <c r="F18" s="90">
        <v>0</v>
      </c>
      <c r="G18" s="87">
        <v>0</v>
      </c>
      <c r="H18" s="90">
        <v>0</v>
      </c>
      <c r="I18" s="91">
        <v>0</v>
      </c>
      <c r="J18" s="163"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90">
        <v>0</v>
      </c>
      <c r="I19" s="91">
        <v>0</v>
      </c>
      <c r="J19" s="163"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v>126</v>
      </c>
      <c r="D20" s="88">
        <v>13734</v>
      </c>
      <c r="E20" s="89">
        <v>0</v>
      </c>
      <c r="F20" s="90">
        <v>0</v>
      </c>
      <c r="G20" s="87">
        <v>22</v>
      </c>
      <c r="H20" s="90">
        <v>1296</v>
      </c>
      <c r="I20" s="91">
        <v>104</v>
      </c>
      <c r="J20" s="163">
        <v>12438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90">
        <v>0</v>
      </c>
      <c r="I21" s="91">
        <v>0</v>
      </c>
      <c r="J21" s="163"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v>874</v>
      </c>
      <c r="D22" s="88">
        <v>397607</v>
      </c>
      <c r="E22" s="89">
        <v>567</v>
      </c>
      <c r="F22" s="90">
        <v>200245</v>
      </c>
      <c r="G22" s="87">
        <v>616</v>
      </c>
      <c r="H22" s="90">
        <v>215194</v>
      </c>
      <c r="I22" s="91">
        <v>825</v>
      </c>
      <c r="J22" s="163">
        <v>382658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v>20</v>
      </c>
      <c r="D23" s="88">
        <v>3600</v>
      </c>
      <c r="E23" s="89">
        <v>30</v>
      </c>
      <c r="F23" s="90">
        <v>5400</v>
      </c>
      <c r="G23" s="87">
        <v>30</v>
      </c>
      <c r="H23" s="90">
        <v>5400</v>
      </c>
      <c r="I23" s="91">
        <v>20</v>
      </c>
      <c r="J23" s="163"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v>752</v>
      </c>
      <c r="D24" s="88">
        <v>143861</v>
      </c>
      <c r="E24" s="89">
        <v>1260</v>
      </c>
      <c r="F24" s="90">
        <v>72272</v>
      </c>
      <c r="G24" s="87">
        <v>1335</v>
      </c>
      <c r="H24" s="90">
        <v>82200</v>
      </c>
      <c r="I24" s="91">
        <v>677</v>
      </c>
      <c r="J24" s="163">
        <v>133933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v>742</v>
      </c>
      <c r="D25" s="88">
        <v>1211723</v>
      </c>
      <c r="E25" s="89">
        <v>687</v>
      </c>
      <c r="F25" s="90">
        <v>855575</v>
      </c>
      <c r="G25" s="87">
        <v>738</v>
      </c>
      <c r="H25" s="90">
        <v>799450</v>
      </c>
      <c r="I25" s="91">
        <v>691</v>
      </c>
      <c r="J25" s="163">
        <v>1267848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v>720</v>
      </c>
      <c r="D26" s="88">
        <v>222013</v>
      </c>
      <c r="E26" s="89">
        <v>278</v>
      </c>
      <c r="F26" s="90">
        <v>181880</v>
      </c>
      <c r="G26" s="87">
        <v>343</v>
      </c>
      <c r="H26" s="90">
        <v>211983</v>
      </c>
      <c r="I26" s="91">
        <v>655</v>
      </c>
      <c r="J26" s="163">
        <v>191910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v>160</v>
      </c>
      <c r="D27" s="88">
        <v>120160</v>
      </c>
      <c r="E27" s="89">
        <v>116</v>
      </c>
      <c r="F27" s="90">
        <v>96885</v>
      </c>
      <c r="G27" s="87">
        <v>71</v>
      </c>
      <c r="H27" s="90">
        <v>57165</v>
      </c>
      <c r="I27" s="91">
        <v>205</v>
      </c>
      <c r="J27" s="163">
        <v>159880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v>919</v>
      </c>
      <c r="D28" s="88">
        <v>1821654</v>
      </c>
      <c r="E28" s="89">
        <v>628</v>
      </c>
      <c r="F28" s="90">
        <v>1402818</v>
      </c>
      <c r="G28" s="87">
        <v>641</v>
      </c>
      <c r="H28" s="90">
        <v>1484240</v>
      </c>
      <c r="I28" s="91">
        <v>906</v>
      </c>
      <c r="J28" s="163">
        <v>1740232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v>261</v>
      </c>
      <c r="D29" s="88">
        <v>36231</v>
      </c>
      <c r="E29" s="89">
        <v>18</v>
      </c>
      <c r="F29" s="90">
        <v>15375</v>
      </c>
      <c r="G29" s="87">
        <v>17</v>
      </c>
      <c r="H29" s="90">
        <v>15300</v>
      </c>
      <c r="I29" s="91">
        <v>262</v>
      </c>
      <c r="J29" s="163">
        <v>36306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v>167.1</v>
      </c>
      <c r="D30" s="88">
        <v>76619</v>
      </c>
      <c r="E30" s="89">
        <v>197</v>
      </c>
      <c r="F30" s="90">
        <v>94611</v>
      </c>
      <c r="G30" s="87">
        <v>114</v>
      </c>
      <c r="H30" s="90">
        <v>54696</v>
      </c>
      <c r="I30" s="91">
        <v>250.10000000000002</v>
      </c>
      <c r="J30" s="163">
        <v>116534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v>3282</v>
      </c>
      <c r="D31" s="88">
        <v>240117</v>
      </c>
      <c r="E31" s="89">
        <v>4407</v>
      </c>
      <c r="F31" s="90">
        <v>397833</v>
      </c>
      <c r="G31" s="87">
        <v>825</v>
      </c>
      <c r="H31" s="90">
        <v>45264</v>
      </c>
      <c r="I31" s="91">
        <v>6864</v>
      </c>
      <c r="J31" s="163">
        <v>592686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v>232</v>
      </c>
      <c r="D32" s="88">
        <v>177029</v>
      </c>
      <c r="E32" s="89">
        <v>121</v>
      </c>
      <c r="F32" s="90">
        <v>92977</v>
      </c>
      <c r="G32" s="87">
        <v>89</v>
      </c>
      <c r="H32" s="90">
        <v>76865</v>
      </c>
      <c r="I32" s="91">
        <v>264</v>
      </c>
      <c r="J32" s="163">
        <v>193141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v>2636</v>
      </c>
      <c r="D33" s="88">
        <v>282838</v>
      </c>
      <c r="E33" s="89">
        <v>2164</v>
      </c>
      <c r="F33" s="90">
        <v>53463</v>
      </c>
      <c r="G33" s="87">
        <v>1427</v>
      </c>
      <c r="H33" s="90">
        <v>57601</v>
      </c>
      <c r="I33" s="91">
        <v>3373</v>
      </c>
      <c r="J33" s="163">
        <v>278700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v>5257</v>
      </c>
      <c r="D34" s="88">
        <v>1725303</v>
      </c>
      <c r="E34" s="89">
        <v>3072</v>
      </c>
      <c r="F34" s="90">
        <v>1034155</v>
      </c>
      <c r="G34" s="87">
        <v>3904</v>
      </c>
      <c r="H34" s="90">
        <v>1141222</v>
      </c>
      <c r="I34" s="91">
        <v>4425</v>
      </c>
      <c r="J34" s="163">
        <v>1618236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v>4048</v>
      </c>
      <c r="D35" s="88">
        <v>1170614</v>
      </c>
      <c r="E35" s="93">
        <v>4400</v>
      </c>
      <c r="F35" s="90">
        <v>1532505</v>
      </c>
      <c r="G35" s="87">
        <v>4354</v>
      </c>
      <c r="H35" s="90">
        <v>1526246</v>
      </c>
      <c r="I35" s="91">
        <v>4094</v>
      </c>
      <c r="J35" s="163">
        <v>1176873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v>45682</v>
      </c>
      <c r="D36" s="88">
        <v>6243425</v>
      </c>
      <c r="E36" s="89">
        <v>20113</v>
      </c>
      <c r="F36" s="90">
        <v>3078205</v>
      </c>
      <c r="G36" s="87">
        <v>17885</v>
      </c>
      <c r="H36" s="90">
        <v>2777969</v>
      </c>
      <c r="I36" s="91">
        <v>47910</v>
      </c>
      <c r="J36" s="163">
        <v>6543661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v>11</v>
      </c>
      <c r="D37" s="88">
        <v>1747</v>
      </c>
      <c r="E37" s="89">
        <v>8</v>
      </c>
      <c r="F37" s="90">
        <v>14798</v>
      </c>
      <c r="G37" s="87">
        <v>11</v>
      </c>
      <c r="H37" s="90">
        <v>12988</v>
      </c>
      <c r="I37" s="91">
        <v>8</v>
      </c>
      <c r="J37" s="163">
        <v>3557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v>11748</v>
      </c>
      <c r="D38" s="88">
        <v>3564337</v>
      </c>
      <c r="E38" s="89">
        <v>7023</v>
      </c>
      <c r="F38" s="90">
        <v>1523213</v>
      </c>
      <c r="G38" s="87">
        <v>6992</v>
      </c>
      <c r="H38" s="90">
        <v>1659652</v>
      </c>
      <c r="I38" s="91">
        <v>11779</v>
      </c>
      <c r="J38" s="163">
        <v>3427898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v>97</v>
      </c>
      <c r="D39" s="88">
        <v>119182</v>
      </c>
      <c r="E39" s="89">
        <v>32</v>
      </c>
      <c r="F39" s="94">
        <v>17157</v>
      </c>
      <c r="G39" s="87">
        <v>40</v>
      </c>
      <c r="H39" s="90">
        <v>23010</v>
      </c>
      <c r="I39" s="91">
        <v>89</v>
      </c>
      <c r="J39" s="163">
        <v>113329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v>45</v>
      </c>
      <c r="D40" s="88">
        <v>3267</v>
      </c>
      <c r="E40" s="89">
        <v>19</v>
      </c>
      <c r="F40" s="90">
        <v>1441</v>
      </c>
      <c r="G40" s="87">
        <v>15</v>
      </c>
      <c r="H40" s="90">
        <v>1043</v>
      </c>
      <c r="I40" s="91">
        <v>49</v>
      </c>
      <c r="J40" s="163">
        <v>3665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v>68</v>
      </c>
      <c r="D41" s="88">
        <v>8813</v>
      </c>
      <c r="E41" s="89">
        <v>40</v>
      </c>
      <c r="F41" s="90">
        <v>5600</v>
      </c>
      <c r="G41" s="87">
        <v>52</v>
      </c>
      <c r="H41" s="90">
        <v>7100</v>
      </c>
      <c r="I41" s="91">
        <v>56</v>
      </c>
      <c r="J41" s="163">
        <v>7313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v>25261</v>
      </c>
      <c r="D42" s="88">
        <v>2116830</v>
      </c>
      <c r="E42" s="89">
        <v>23767</v>
      </c>
      <c r="F42" s="90">
        <v>7692149</v>
      </c>
      <c r="G42" s="87">
        <v>23683</v>
      </c>
      <c r="H42" s="90">
        <v>7696744</v>
      </c>
      <c r="I42" s="95">
        <v>25345</v>
      </c>
      <c r="J42" s="163">
        <v>2112235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v>3402</v>
      </c>
      <c r="D43" s="88">
        <v>346067</v>
      </c>
      <c r="E43" s="89">
        <v>12229</v>
      </c>
      <c r="F43" s="90">
        <v>854563</v>
      </c>
      <c r="G43" s="87">
        <v>11679</v>
      </c>
      <c r="H43" s="90">
        <v>856115</v>
      </c>
      <c r="I43" s="87">
        <v>3952</v>
      </c>
      <c r="J43" s="163">
        <v>344515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v>73</v>
      </c>
      <c r="D44" s="88">
        <v>54459</v>
      </c>
      <c r="E44" s="89">
        <v>5</v>
      </c>
      <c r="F44" s="90">
        <v>5798</v>
      </c>
      <c r="G44" s="87">
        <v>23</v>
      </c>
      <c r="H44" s="90">
        <v>9355</v>
      </c>
      <c r="I44" s="87">
        <v>55</v>
      </c>
      <c r="J44" s="163">
        <v>50902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v>737</v>
      </c>
      <c r="D45" s="88">
        <v>120509</v>
      </c>
      <c r="E45" s="89">
        <v>1266</v>
      </c>
      <c r="F45" s="90">
        <v>104426</v>
      </c>
      <c r="G45" s="87">
        <v>1346</v>
      </c>
      <c r="H45" s="90">
        <v>125518</v>
      </c>
      <c r="I45" s="91">
        <v>657</v>
      </c>
      <c r="J45" s="163">
        <v>99417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v>1377</v>
      </c>
      <c r="D46" s="88">
        <v>1004212</v>
      </c>
      <c r="E46" s="89">
        <v>379</v>
      </c>
      <c r="F46" s="90">
        <v>318275</v>
      </c>
      <c r="G46" s="87">
        <v>332</v>
      </c>
      <c r="H46" s="90">
        <v>275876</v>
      </c>
      <c r="I46" s="91">
        <v>1424</v>
      </c>
      <c r="J46" s="163">
        <v>1046611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v>2786</v>
      </c>
      <c r="D47" s="88">
        <v>226861</v>
      </c>
      <c r="E47" s="89">
        <v>838</v>
      </c>
      <c r="F47" s="90">
        <v>65261</v>
      </c>
      <c r="G47" s="87">
        <v>984</v>
      </c>
      <c r="H47" s="90">
        <v>77429</v>
      </c>
      <c r="I47" s="91">
        <v>2640</v>
      </c>
      <c r="J47" s="163">
        <v>214693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90">
        <v>0</v>
      </c>
      <c r="I48" s="91">
        <v>0</v>
      </c>
      <c r="J48" s="163"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v>9697</v>
      </c>
      <c r="D49" s="99">
        <v>2177344</v>
      </c>
      <c r="E49" s="100">
        <v>7229</v>
      </c>
      <c r="F49" s="101">
        <v>1374984</v>
      </c>
      <c r="G49" s="98">
        <v>6898</v>
      </c>
      <c r="H49" s="102">
        <v>1366119</v>
      </c>
      <c r="I49" s="103">
        <v>10028</v>
      </c>
      <c r="J49" s="164">
        <v>2186209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ht="21.75" customHeight="1" thickBot="1" x14ac:dyDescent="0.2">
      <c r="A50" s="201" t="s">
        <v>57</v>
      </c>
      <c r="B50" s="202"/>
      <c r="C50" s="105">
        <v>124005.1</v>
      </c>
      <c r="D50" s="106">
        <v>24245642</v>
      </c>
      <c r="E50" s="105">
        <v>91872</v>
      </c>
      <c r="F50" s="106">
        <v>21152416</v>
      </c>
      <c r="G50" s="105">
        <v>85924</v>
      </c>
      <c r="H50" s="106">
        <v>20849294</v>
      </c>
      <c r="I50" s="107">
        <v>129953.1</v>
      </c>
      <c r="J50" s="165">
        <v>24548764</v>
      </c>
      <c r="K50" s="2"/>
      <c r="L50" s="203"/>
      <c r="M50" s="203"/>
      <c r="N50" s="30"/>
      <c r="O50" s="30"/>
      <c r="P50" s="30"/>
      <c r="Q50" s="30"/>
      <c r="R50" s="30"/>
      <c r="S50" s="30"/>
      <c r="T50" s="30"/>
      <c r="U50" s="30"/>
      <c r="V50" s="2"/>
      <c r="W50" s="30"/>
    </row>
    <row r="51" spans="1:23" ht="16.5" customHeight="1" thickBot="1" x14ac:dyDescent="0.2">
      <c r="A51" s="204" t="s">
        <v>58</v>
      </c>
      <c r="B51" s="205"/>
      <c r="C51" s="111">
        <v>135304</v>
      </c>
      <c r="D51" s="110">
        <v>24855282</v>
      </c>
      <c r="E51" s="111">
        <v>82614</v>
      </c>
      <c r="F51" s="106">
        <v>20452232</v>
      </c>
      <c r="G51" s="112">
        <v>82613</v>
      </c>
      <c r="H51" s="113">
        <v>19080734</v>
      </c>
      <c r="I51" s="114">
        <f>C51+E51-G51</f>
        <v>135305</v>
      </c>
      <c r="J51" s="166">
        <f>D51+F51-H51</f>
        <v>26226780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06" t="s">
        <v>59</v>
      </c>
      <c r="B52" s="207"/>
      <c r="C52" s="167">
        <f t="shared" ref="C52:I52" si="0">C50/C51*100</f>
        <v>91.649249098326734</v>
      </c>
      <c r="D52" s="168">
        <f t="shared" si="0"/>
        <v>97.547241668792978</v>
      </c>
      <c r="E52" s="167">
        <f t="shared" si="0"/>
        <v>111.20633306703465</v>
      </c>
      <c r="F52" s="169">
        <f t="shared" si="0"/>
        <v>103.4235089842517</v>
      </c>
      <c r="G52" s="170">
        <f t="shared" si="0"/>
        <v>104.00784380182296</v>
      </c>
      <c r="H52" s="169">
        <f t="shared" si="0"/>
        <v>109.26882582189972</v>
      </c>
      <c r="I52" s="171">
        <f t="shared" si="0"/>
        <v>96.044565980562439</v>
      </c>
      <c r="J52" s="172">
        <f>J50/J51*100</f>
        <v>93.60189851746955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21" t="s">
        <v>60</v>
      </c>
      <c r="B53" s="214" t="s">
        <v>61</v>
      </c>
      <c r="C53" s="214"/>
      <c r="D53" s="214"/>
      <c r="E53" s="214"/>
      <c r="F53" s="214"/>
      <c r="G53" s="214"/>
      <c r="H53" s="214"/>
      <c r="I53" s="214"/>
      <c r="J53" s="214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21"/>
      <c r="B54" s="215" t="s">
        <v>62</v>
      </c>
      <c r="C54" s="215"/>
      <c r="D54" s="215"/>
      <c r="E54" s="215"/>
      <c r="F54" s="215"/>
      <c r="G54" s="215"/>
      <c r="H54" s="215"/>
      <c r="I54" s="215"/>
      <c r="J54" s="215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21"/>
      <c r="B55" s="215" t="s">
        <v>63</v>
      </c>
      <c r="C55" s="215"/>
      <c r="D55" s="215"/>
      <c r="E55" s="215"/>
      <c r="F55" s="215"/>
      <c r="G55" s="215"/>
      <c r="H55" s="215"/>
      <c r="I55" s="215"/>
      <c r="J55" s="215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21"/>
      <c r="B56" s="215" t="s">
        <v>64</v>
      </c>
      <c r="C56" s="215"/>
      <c r="D56" s="215"/>
      <c r="E56" s="215"/>
      <c r="F56" s="215"/>
      <c r="G56" s="215"/>
      <c r="H56" s="215"/>
      <c r="I56" s="215"/>
      <c r="J56" s="215"/>
      <c r="K56" s="2"/>
      <c r="L56" s="8"/>
      <c r="M56" s="208"/>
      <c r="N56" s="208"/>
      <c r="O56" s="208"/>
      <c r="P56" s="208"/>
      <c r="Q56" s="208"/>
      <c r="R56" s="208"/>
      <c r="S56" s="208"/>
      <c r="T56" s="208"/>
      <c r="U56" s="208"/>
      <c r="V56" s="2"/>
    </row>
    <row r="57" spans="1:23" x14ac:dyDescent="0.15">
      <c r="A57" s="121"/>
      <c r="B57" s="215" t="s">
        <v>65</v>
      </c>
      <c r="C57" s="215"/>
      <c r="D57" s="215"/>
      <c r="E57" s="215"/>
      <c r="F57" s="215"/>
      <c r="G57" s="215"/>
      <c r="H57" s="215"/>
      <c r="I57" s="215"/>
      <c r="J57" s="215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16" t="s">
        <v>0</v>
      </c>
      <c r="B59" s="216"/>
      <c r="C59" s="121"/>
      <c r="D59" s="121"/>
      <c r="E59" s="121"/>
      <c r="F59" s="121"/>
      <c r="G59" s="121"/>
      <c r="H59" s="121"/>
      <c r="I59" s="121"/>
      <c r="J59" s="121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7" t="s">
        <v>1</v>
      </c>
      <c r="N60" s="187"/>
      <c r="O60" s="187"/>
      <c r="P60" s="187"/>
      <c r="Q60" s="187"/>
      <c r="R60" s="187"/>
      <c r="S60" s="187"/>
      <c r="T60" s="187"/>
      <c r="U60" s="187"/>
      <c r="V60" s="2"/>
    </row>
    <row r="61" spans="1:23" x14ac:dyDescent="0.15">
      <c r="A61" s="121"/>
      <c r="B61" s="121"/>
      <c r="C61" s="121"/>
      <c r="D61" s="185" t="s">
        <v>2</v>
      </c>
      <c r="E61" s="185"/>
      <c r="F61" s="185"/>
      <c r="G61" s="185"/>
      <c r="H61" s="121"/>
      <c r="I61" s="121"/>
      <c r="J61" s="121"/>
      <c r="K61" s="2"/>
      <c r="L61" s="2"/>
      <c r="M61" s="2"/>
      <c r="N61" s="2"/>
      <c r="O61" s="188" t="s">
        <v>2</v>
      </c>
      <c r="P61" s="188"/>
      <c r="Q61" s="188"/>
      <c r="R61" s="188"/>
      <c r="S61" s="2"/>
      <c r="T61" s="2"/>
      <c r="U61" s="2"/>
      <c r="V61" s="2"/>
    </row>
    <row r="62" spans="1:23" x14ac:dyDescent="0.15">
      <c r="A62" s="122"/>
      <c r="B62" s="123" t="str">
        <f>A4</f>
        <v>令和　３年　5月分</v>
      </c>
      <c r="C62" s="121"/>
      <c r="D62" s="121"/>
      <c r="E62" s="121"/>
      <c r="F62" s="121"/>
      <c r="G62" s="121"/>
      <c r="H62" s="186" t="s">
        <v>3</v>
      </c>
      <c r="I62" s="186"/>
      <c r="J62" s="186"/>
      <c r="K62" s="2"/>
      <c r="L62" s="178" t="str">
        <f>A4</f>
        <v>令和　３年　5月分</v>
      </c>
      <c r="M62" s="174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21"/>
      <c r="B63" s="124" t="s">
        <v>66</v>
      </c>
      <c r="C63" s="121"/>
      <c r="D63" s="121"/>
      <c r="E63" s="121"/>
      <c r="F63" s="121"/>
      <c r="G63" s="121"/>
      <c r="H63" s="121"/>
      <c r="I63" s="121"/>
      <c r="J63" s="121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21" t="s">
        <v>5</v>
      </c>
      <c r="B64" s="121"/>
      <c r="C64" s="190" t="s">
        <v>68</v>
      </c>
      <c r="D64" s="190"/>
      <c r="E64" s="190"/>
      <c r="F64" s="190"/>
      <c r="G64" s="190"/>
      <c r="H64" s="190"/>
      <c r="I64" s="121"/>
      <c r="J64" s="121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25"/>
      <c r="B65" s="126" t="s">
        <v>7</v>
      </c>
      <c r="C65" s="179" t="s">
        <v>8</v>
      </c>
      <c r="D65" s="180"/>
      <c r="E65" s="179" t="s">
        <v>9</v>
      </c>
      <c r="F65" s="181"/>
      <c r="G65" s="180" t="s">
        <v>10</v>
      </c>
      <c r="H65" s="180"/>
      <c r="I65" s="182" t="s">
        <v>11</v>
      </c>
      <c r="J65" s="183"/>
      <c r="K65" s="2"/>
      <c r="L65" s="6"/>
      <c r="M65" s="7" t="s">
        <v>7</v>
      </c>
      <c r="N65" s="194" t="s">
        <v>8</v>
      </c>
      <c r="O65" s="193"/>
      <c r="P65" s="194" t="s">
        <v>9</v>
      </c>
      <c r="Q65" s="195"/>
      <c r="R65" s="193" t="s">
        <v>10</v>
      </c>
      <c r="S65" s="193"/>
      <c r="T65" s="194" t="s">
        <v>11</v>
      </c>
      <c r="U65" s="195"/>
      <c r="V65" s="2"/>
    </row>
    <row r="66" spans="1:22" x14ac:dyDescent="0.15">
      <c r="A66" s="127"/>
      <c r="B66" s="128"/>
      <c r="C66" s="129" t="s">
        <v>12</v>
      </c>
      <c r="D66" s="86" t="s">
        <v>13</v>
      </c>
      <c r="E66" s="129" t="s">
        <v>12</v>
      </c>
      <c r="F66" s="130" t="s">
        <v>13</v>
      </c>
      <c r="G66" s="131" t="s">
        <v>12</v>
      </c>
      <c r="H66" s="86" t="s">
        <v>13</v>
      </c>
      <c r="I66" s="132" t="s">
        <v>12</v>
      </c>
      <c r="J66" s="133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34" t="s">
        <v>14</v>
      </c>
      <c r="B67" s="135"/>
      <c r="C67" s="136" t="s">
        <v>15</v>
      </c>
      <c r="D67" s="137" t="s">
        <v>16</v>
      </c>
      <c r="E67" s="136" t="s">
        <v>15</v>
      </c>
      <c r="F67" s="138" t="s">
        <v>16</v>
      </c>
      <c r="G67" s="139" t="s">
        <v>15</v>
      </c>
      <c r="H67" s="137" t="s">
        <v>16</v>
      </c>
      <c r="I67" s="140" t="s">
        <v>15</v>
      </c>
      <c r="J67" s="141" t="s">
        <v>16</v>
      </c>
      <c r="K67" s="2"/>
      <c r="L67" s="196" t="s">
        <v>14</v>
      </c>
      <c r="M67" s="197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1634</v>
      </c>
      <c r="D68" s="81">
        <v>545564</v>
      </c>
      <c r="E68" s="89">
        <v>0</v>
      </c>
      <c r="F68" s="90">
        <v>105</v>
      </c>
      <c r="G68" s="80">
        <v>351</v>
      </c>
      <c r="H68" s="84">
        <v>117778</v>
      </c>
      <c r="I68" s="80">
        <v>1283</v>
      </c>
      <c r="J68" s="81">
        <v>427891</v>
      </c>
      <c r="K68" s="2"/>
      <c r="L68" s="25">
        <v>1</v>
      </c>
      <c r="M68" s="26" t="s">
        <v>17</v>
      </c>
      <c r="N68" s="27">
        <v>0</v>
      </c>
      <c r="O68" s="52">
        <v>0</v>
      </c>
      <c r="P68" s="34">
        <v>0</v>
      </c>
      <c r="Q68" s="35">
        <v>0</v>
      </c>
      <c r="R68" s="27">
        <v>0</v>
      </c>
      <c r="S68" s="28">
        <v>0</v>
      </c>
      <c r="T68" s="53">
        <v>0</v>
      </c>
      <c r="U68" s="54"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478</v>
      </c>
      <c r="D69" s="88">
        <v>10933</v>
      </c>
      <c r="E69" s="89">
        <v>170</v>
      </c>
      <c r="F69" s="90">
        <v>7475</v>
      </c>
      <c r="G69" s="87">
        <v>181</v>
      </c>
      <c r="H69" s="90">
        <v>8042</v>
      </c>
      <c r="I69" s="87">
        <v>467</v>
      </c>
      <c r="J69" s="88">
        <v>10366</v>
      </c>
      <c r="K69" s="2"/>
      <c r="L69" s="31">
        <v>2</v>
      </c>
      <c r="M69" s="13" t="s">
        <v>18</v>
      </c>
      <c r="N69" s="32">
        <v>0</v>
      </c>
      <c r="O69" s="33">
        <v>0</v>
      </c>
      <c r="P69" s="34">
        <v>0</v>
      </c>
      <c r="Q69" s="35">
        <v>0</v>
      </c>
      <c r="R69" s="32">
        <v>0</v>
      </c>
      <c r="S69" s="33">
        <v>0</v>
      </c>
      <c r="T69" s="29">
        <v>0</v>
      </c>
      <c r="U69" s="55"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v>0</v>
      </c>
      <c r="J70" s="88">
        <v>0</v>
      </c>
      <c r="K70" s="2"/>
      <c r="L70" s="31">
        <v>3</v>
      </c>
      <c r="M70" s="13" t="s">
        <v>19</v>
      </c>
      <c r="N70" s="32">
        <v>0</v>
      </c>
      <c r="O70" s="33">
        <v>0</v>
      </c>
      <c r="P70" s="34">
        <v>0</v>
      </c>
      <c r="Q70" s="35">
        <v>0</v>
      </c>
      <c r="R70" s="32">
        <v>0</v>
      </c>
      <c r="S70" s="33">
        <v>0</v>
      </c>
      <c r="T70" s="29">
        <v>0</v>
      </c>
      <c r="U70" s="55"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180</v>
      </c>
      <c r="D71" s="88">
        <v>28275</v>
      </c>
      <c r="E71" s="89">
        <v>63</v>
      </c>
      <c r="F71" s="90">
        <v>13000</v>
      </c>
      <c r="G71" s="87">
        <v>62</v>
      </c>
      <c r="H71" s="90">
        <v>12558</v>
      </c>
      <c r="I71" s="91">
        <v>181</v>
      </c>
      <c r="J71" s="92">
        <v>28717</v>
      </c>
      <c r="K71" s="2"/>
      <c r="L71" s="31">
        <v>4</v>
      </c>
      <c r="M71" s="13" t="s">
        <v>20</v>
      </c>
      <c r="N71" s="32">
        <v>0</v>
      </c>
      <c r="O71" s="33">
        <v>0</v>
      </c>
      <c r="P71" s="34">
        <v>0</v>
      </c>
      <c r="Q71" s="35">
        <v>0</v>
      </c>
      <c r="R71" s="32">
        <v>0</v>
      </c>
      <c r="S71" s="33">
        <v>0</v>
      </c>
      <c r="T71" s="29">
        <v>0</v>
      </c>
      <c r="U71" s="55"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v>0</v>
      </c>
      <c r="J72" s="92">
        <v>0</v>
      </c>
      <c r="K72" s="2"/>
      <c r="L72" s="31">
        <v>5</v>
      </c>
      <c r="M72" s="13" t="s">
        <v>21</v>
      </c>
      <c r="N72" s="32">
        <v>0</v>
      </c>
      <c r="O72" s="33">
        <v>0</v>
      </c>
      <c r="P72" s="34">
        <v>0</v>
      </c>
      <c r="Q72" s="35">
        <v>0</v>
      </c>
      <c r="R72" s="32">
        <v>0</v>
      </c>
      <c r="S72" s="33">
        <v>0</v>
      </c>
      <c r="T72" s="29">
        <v>0</v>
      </c>
      <c r="U72" s="55"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v>0</v>
      </c>
      <c r="J73" s="92">
        <v>0</v>
      </c>
      <c r="K73" s="2"/>
      <c r="L73" s="31">
        <v>6</v>
      </c>
      <c r="M73" s="13" t="s">
        <v>22</v>
      </c>
      <c r="N73" s="32">
        <v>0</v>
      </c>
      <c r="O73" s="33">
        <v>0</v>
      </c>
      <c r="P73" s="34">
        <v>0</v>
      </c>
      <c r="Q73" s="35">
        <v>0</v>
      </c>
      <c r="R73" s="32">
        <v>0</v>
      </c>
      <c r="S73" s="33">
        <v>0</v>
      </c>
      <c r="T73" s="29">
        <v>0</v>
      </c>
      <c r="U73" s="55"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27</v>
      </c>
      <c r="D74" s="88">
        <v>5876</v>
      </c>
      <c r="E74" s="89">
        <v>18</v>
      </c>
      <c r="F74" s="90">
        <v>4147</v>
      </c>
      <c r="G74" s="87">
        <v>31</v>
      </c>
      <c r="H74" s="90">
        <v>6913</v>
      </c>
      <c r="I74" s="91">
        <v>14</v>
      </c>
      <c r="J74" s="92">
        <v>3110</v>
      </c>
      <c r="K74" s="2"/>
      <c r="L74" s="31">
        <v>7</v>
      </c>
      <c r="M74" s="13" t="s">
        <v>23</v>
      </c>
      <c r="N74" s="32">
        <v>0</v>
      </c>
      <c r="O74" s="33">
        <v>0</v>
      </c>
      <c r="P74" s="34">
        <v>0</v>
      </c>
      <c r="Q74" s="35">
        <v>0</v>
      </c>
      <c r="R74" s="32">
        <v>0</v>
      </c>
      <c r="S74" s="33">
        <v>0</v>
      </c>
      <c r="T74" s="29">
        <v>0</v>
      </c>
      <c r="U74" s="55"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v>0</v>
      </c>
      <c r="J75" s="92">
        <v>0</v>
      </c>
      <c r="K75" s="2"/>
      <c r="L75" s="31">
        <v>8</v>
      </c>
      <c r="M75" s="13" t="s">
        <v>24</v>
      </c>
      <c r="N75" s="32">
        <v>0</v>
      </c>
      <c r="O75" s="33">
        <v>0</v>
      </c>
      <c r="P75" s="34">
        <v>0</v>
      </c>
      <c r="Q75" s="35">
        <v>0</v>
      </c>
      <c r="R75" s="32">
        <v>0</v>
      </c>
      <c r="S75" s="33">
        <v>0</v>
      </c>
      <c r="T75" s="29">
        <v>0</v>
      </c>
      <c r="U75" s="55"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v>0</v>
      </c>
      <c r="J76" s="92">
        <v>0</v>
      </c>
      <c r="K76" s="2"/>
      <c r="L76" s="31">
        <v>9</v>
      </c>
      <c r="M76" s="13" t="s">
        <v>25</v>
      </c>
      <c r="N76" s="32">
        <v>0</v>
      </c>
      <c r="O76" s="33">
        <v>0</v>
      </c>
      <c r="P76" s="34">
        <v>0</v>
      </c>
      <c r="Q76" s="35">
        <v>0</v>
      </c>
      <c r="R76" s="32">
        <v>0</v>
      </c>
      <c r="S76" s="33">
        <v>0</v>
      </c>
      <c r="T76" s="29">
        <v>0</v>
      </c>
      <c r="U76" s="55"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v>0</v>
      </c>
      <c r="J77" s="92">
        <v>0</v>
      </c>
      <c r="K77" s="2"/>
      <c r="L77" s="31">
        <v>10</v>
      </c>
      <c r="M77" s="13" t="s">
        <v>26</v>
      </c>
      <c r="N77" s="32">
        <v>0</v>
      </c>
      <c r="O77" s="33">
        <v>0</v>
      </c>
      <c r="P77" s="34">
        <v>0</v>
      </c>
      <c r="Q77" s="35">
        <v>0</v>
      </c>
      <c r="R77" s="32">
        <v>0</v>
      </c>
      <c r="S77" s="33">
        <v>0</v>
      </c>
      <c r="T77" s="29">
        <v>0</v>
      </c>
      <c r="U77" s="55"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126</v>
      </c>
      <c r="D78" s="88">
        <v>13734</v>
      </c>
      <c r="E78" s="89">
        <v>0</v>
      </c>
      <c r="F78" s="90">
        <v>0</v>
      </c>
      <c r="G78" s="87">
        <v>22</v>
      </c>
      <c r="H78" s="90">
        <v>1296</v>
      </c>
      <c r="I78" s="91">
        <v>104</v>
      </c>
      <c r="J78" s="92">
        <v>12438</v>
      </c>
      <c r="K78" s="2"/>
      <c r="L78" s="31">
        <v>11</v>
      </c>
      <c r="M78" s="13" t="s">
        <v>27</v>
      </c>
      <c r="N78" s="32">
        <v>0</v>
      </c>
      <c r="O78" s="33">
        <v>0</v>
      </c>
      <c r="P78" s="34">
        <v>0</v>
      </c>
      <c r="Q78" s="35">
        <v>0</v>
      </c>
      <c r="R78" s="32">
        <v>0</v>
      </c>
      <c r="S78" s="33">
        <v>0</v>
      </c>
      <c r="T78" s="29">
        <v>0</v>
      </c>
      <c r="U78" s="55"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v>0</v>
      </c>
      <c r="J79" s="92">
        <v>0</v>
      </c>
      <c r="K79" s="2"/>
      <c r="L79" s="31">
        <v>12</v>
      </c>
      <c r="M79" s="13" t="s">
        <v>28</v>
      </c>
      <c r="N79" s="32">
        <v>0</v>
      </c>
      <c r="O79" s="33">
        <v>0</v>
      </c>
      <c r="P79" s="34">
        <v>0</v>
      </c>
      <c r="Q79" s="35">
        <v>0</v>
      </c>
      <c r="R79" s="32">
        <v>0</v>
      </c>
      <c r="S79" s="33">
        <v>0</v>
      </c>
      <c r="T79" s="29">
        <v>0</v>
      </c>
      <c r="U79" s="55"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874</v>
      </c>
      <c r="D80" s="88">
        <v>397607</v>
      </c>
      <c r="E80" s="89">
        <v>567</v>
      </c>
      <c r="F80" s="90">
        <v>200245</v>
      </c>
      <c r="G80" s="87">
        <v>616</v>
      </c>
      <c r="H80" s="90">
        <v>215194</v>
      </c>
      <c r="I80" s="91">
        <v>825</v>
      </c>
      <c r="J80" s="92">
        <v>382658</v>
      </c>
      <c r="K80" s="2"/>
      <c r="L80" s="31">
        <v>13</v>
      </c>
      <c r="M80" s="13" t="s">
        <v>29</v>
      </c>
      <c r="N80" s="32">
        <v>0</v>
      </c>
      <c r="O80" s="33">
        <v>0</v>
      </c>
      <c r="P80" s="34">
        <v>0</v>
      </c>
      <c r="Q80" s="35">
        <v>0</v>
      </c>
      <c r="R80" s="32">
        <v>0</v>
      </c>
      <c r="S80" s="33">
        <v>0</v>
      </c>
      <c r="T80" s="29">
        <v>0</v>
      </c>
      <c r="U80" s="55"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v>20</v>
      </c>
      <c r="J81" s="92">
        <v>3600</v>
      </c>
      <c r="K81" s="2"/>
      <c r="L81" s="31">
        <v>14</v>
      </c>
      <c r="M81" s="13" t="s">
        <v>30</v>
      </c>
      <c r="N81" s="32">
        <v>0</v>
      </c>
      <c r="O81" s="33">
        <v>0</v>
      </c>
      <c r="P81" s="34">
        <v>0</v>
      </c>
      <c r="Q81" s="35">
        <v>0</v>
      </c>
      <c r="R81" s="32">
        <v>0</v>
      </c>
      <c r="S81" s="33">
        <v>0</v>
      </c>
      <c r="T81" s="29">
        <v>0</v>
      </c>
      <c r="U81" s="55"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702</v>
      </c>
      <c r="D82" s="88">
        <v>141861</v>
      </c>
      <c r="E82" s="89" ph="1">
        <v>210</v>
      </c>
      <c r="F82" s="90">
        <v>30272</v>
      </c>
      <c r="G82" s="87">
        <v>285</v>
      </c>
      <c r="H82" s="90">
        <v>40200</v>
      </c>
      <c r="I82" s="91">
        <v>627</v>
      </c>
      <c r="J82" s="92">
        <v>131933</v>
      </c>
      <c r="K82" s="2"/>
      <c r="L82" s="31">
        <v>15</v>
      </c>
      <c r="M82" s="13" t="s">
        <v>31</v>
      </c>
      <c r="N82" s="32">
        <v>0</v>
      </c>
      <c r="O82" s="33">
        <v>0</v>
      </c>
      <c r="P82" s="34">
        <v>0</v>
      </c>
      <c r="Q82" s="35">
        <v>0</v>
      </c>
      <c r="R82" s="32">
        <v>0</v>
      </c>
      <c r="S82" s="33">
        <v>0</v>
      </c>
      <c r="T82" s="29">
        <v>0</v>
      </c>
      <c r="U82" s="55"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742</v>
      </c>
      <c r="D83" s="88">
        <v>1211723</v>
      </c>
      <c r="E83" s="89">
        <v>687</v>
      </c>
      <c r="F83" s="90">
        <v>855575</v>
      </c>
      <c r="G83" s="87">
        <v>738</v>
      </c>
      <c r="H83" s="90">
        <v>799450</v>
      </c>
      <c r="I83" s="91">
        <v>691</v>
      </c>
      <c r="J83" s="92">
        <v>1267848</v>
      </c>
      <c r="K83" s="2"/>
      <c r="L83" s="31">
        <v>16</v>
      </c>
      <c r="M83" s="13" t="s">
        <v>32</v>
      </c>
      <c r="N83" s="32">
        <v>0</v>
      </c>
      <c r="O83" s="33">
        <v>0</v>
      </c>
      <c r="P83" s="34">
        <v>0</v>
      </c>
      <c r="Q83" s="35">
        <v>0</v>
      </c>
      <c r="R83" s="32">
        <v>0</v>
      </c>
      <c r="S83" s="33">
        <v>0</v>
      </c>
      <c r="T83" s="29">
        <v>0</v>
      </c>
      <c r="U83" s="55"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720</v>
      </c>
      <c r="D84" s="88">
        <v>222013</v>
      </c>
      <c r="E84" s="89">
        <v>278</v>
      </c>
      <c r="F84" s="90">
        <v>181880</v>
      </c>
      <c r="G84" s="87">
        <v>343</v>
      </c>
      <c r="H84" s="90">
        <v>211983</v>
      </c>
      <c r="I84" s="91">
        <v>655</v>
      </c>
      <c r="J84" s="92">
        <v>191910</v>
      </c>
      <c r="K84" s="2"/>
      <c r="L84" s="31">
        <v>17</v>
      </c>
      <c r="M84" s="13" t="s">
        <v>33</v>
      </c>
      <c r="N84" s="32">
        <v>0</v>
      </c>
      <c r="O84" s="33">
        <v>0</v>
      </c>
      <c r="P84" s="34">
        <v>0</v>
      </c>
      <c r="Q84" s="35">
        <v>0</v>
      </c>
      <c r="R84" s="32">
        <v>0</v>
      </c>
      <c r="S84" s="33">
        <v>0</v>
      </c>
      <c r="T84" s="29">
        <v>0</v>
      </c>
      <c r="U84" s="55"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160</v>
      </c>
      <c r="D85" s="88">
        <v>120160</v>
      </c>
      <c r="E85" s="89">
        <v>116</v>
      </c>
      <c r="F85" s="90">
        <v>96885</v>
      </c>
      <c r="G85" s="87">
        <v>71</v>
      </c>
      <c r="H85" s="90">
        <v>57165</v>
      </c>
      <c r="I85" s="91">
        <v>205</v>
      </c>
      <c r="J85" s="92">
        <v>159880</v>
      </c>
      <c r="K85" s="2"/>
      <c r="L85" s="31">
        <v>18</v>
      </c>
      <c r="M85" s="13" t="s">
        <v>34</v>
      </c>
      <c r="N85" s="32">
        <v>0</v>
      </c>
      <c r="O85" s="33">
        <v>0</v>
      </c>
      <c r="P85" s="34">
        <v>0</v>
      </c>
      <c r="Q85" s="35">
        <v>0</v>
      </c>
      <c r="R85" s="32">
        <v>0</v>
      </c>
      <c r="S85" s="33">
        <v>0</v>
      </c>
      <c r="T85" s="29">
        <v>0</v>
      </c>
      <c r="U85" s="55"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919</v>
      </c>
      <c r="D86" s="88">
        <v>1821654</v>
      </c>
      <c r="E86" s="89">
        <v>628</v>
      </c>
      <c r="F86" s="90">
        <v>1402818</v>
      </c>
      <c r="G86" s="87">
        <v>641</v>
      </c>
      <c r="H86" s="90">
        <v>1484240</v>
      </c>
      <c r="I86" s="91">
        <v>906</v>
      </c>
      <c r="J86" s="92">
        <v>1740232</v>
      </c>
      <c r="K86" s="2"/>
      <c r="L86" s="31">
        <v>19</v>
      </c>
      <c r="M86" s="13" t="s">
        <v>35</v>
      </c>
      <c r="N86" s="32">
        <v>0</v>
      </c>
      <c r="O86" s="33">
        <v>0</v>
      </c>
      <c r="P86" s="34">
        <v>0</v>
      </c>
      <c r="Q86" s="35">
        <v>0</v>
      </c>
      <c r="R86" s="32">
        <v>0</v>
      </c>
      <c r="S86" s="33">
        <v>0</v>
      </c>
      <c r="T86" s="29">
        <v>0</v>
      </c>
      <c r="U86" s="55"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52</v>
      </c>
      <c r="D87" s="88">
        <v>7731</v>
      </c>
      <c r="E87" s="89">
        <v>3</v>
      </c>
      <c r="F87" s="90">
        <v>375</v>
      </c>
      <c r="G87" s="87">
        <v>2</v>
      </c>
      <c r="H87" s="90">
        <v>300</v>
      </c>
      <c r="I87" s="91">
        <v>53</v>
      </c>
      <c r="J87" s="92">
        <v>7806</v>
      </c>
      <c r="K87" s="2"/>
      <c r="L87" s="31">
        <v>20</v>
      </c>
      <c r="M87" s="13" t="s">
        <v>36</v>
      </c>
      <c r="N87" s="32">
        <v>209</v>
      </c>
      <c r="O87" s="33">
        <v>28500</v>
      </c>
      <c r="P87" s="34">
        <v>15</v>
      </c>
      <c r="Q87" s="35">
        <v>15000</v>
      </c>
      <c r="R87" s="32">
        <v>15</v>
      </c>
      <c r="S87" s="33">
        <v>15000</v>
      </c>
      <c r="T87" s="29">
        <v>209</v>
      </c>
      <c r="U87" s="55">
        <v>28500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160.1</v>
      </c>
      <c r="D88" s="88">
        <v>71934</v>
      </c>
      <c r="E88" s="89">
        <v>197</v>
      </c>
      <c r="F88" s="90">
        <v>92611</v>
      </c>
      <c r="G88" s="87">
        <v>114</v>
      </c>
      <c r="H88" s="90">
        <v>53296</v>
      </c>
      <c r="I88" s="91">
        <v>243.10000000000002</v>
      </c>
      <c r="J88" s="92">
        <v>111249</v>
      </c>
      <c r="K88" s="2"/>
      <c r="L88" s="31">
        <v>21</v>
      </c>
      <c r="M88" s="13" t="s">
        <v>37</v>
      </c>
      <c r="N88" s="32">
        <v>7</v>
      </c>
      <c r="O88" s="33">
        <v>4685</v>
      </c>
      <c r="P88" s="34">
        <v>0</v>
      </c>
      <c r="Q88" s="35">
        <v>2000</v>
      </c>
      <c r="R88" s="32">
        <v>0</v>
      </c>
      <c r="S88" s="33">
        <v>1400</v>
      </c>
      <c r="T88" s="29">
        <v>7</v>
      </c>
      <c r="U88" s="55">
        <v>5285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3282</v>
      </c>
      <c r="D89" s="88">
        <v>240117</v>
      </c>
      <c r="E89" s="89">
        <v>4407</v>
      </c>
      <c r="F89" s="90">
        <v>397833</v>
      </c>
      <c r="G89" s="87">
        <v>825</v>
      </c>
      <c r="H89" s="90">
        <v>45264</v>
      </c>
      <c r="I89" s="91">
        <v>6864</v>
      </c>
      <c r="J89" s="92">
        <v>592686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v>0</v>
      </c>
      <c r="U89" s="55"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232</v>
      </c>
      <c r="D90" s="88">
        <v>177029</v>
      </c>
      <c r="E90" s="89">
        <v>121</v>
      </c>
      <c r="F90" s="90">
        <v>92977</v>
      </c>
      <c r="G90" s="87">
        <v>89</v>
      </c>
      <c r="H90" s="90">
        <v>76865</v>
      </c>
      <c r="I90" s="91">
        <v>264</v>
      </c>
      <c r="J90" s="92">
        <v>193141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v>0</v>
      </c>
      <c r="U90" s="55"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2636</v>
      </c>
      <c r="D91" s="88">
        <v>282838</v>
      </c>
      <c r="E91" s="89">
        <v>2164</v>
      </c>
      <c r="F91" s="90">
        <v>53463</v>
      </c>
      <c r="G91" s="87">
        <v>1427</v>
      </c>
      <c r="H91" s="90">
        <v>57601</v>
      </c>
      <c r="I91" s="91">
        <v>3373</v>
      </c>
      <c r="J91" s="92">
        <v>278700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v>0</v>
      </c>
      <c r="U91" s="55"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3057</v>
      </c>
      <c r="D92" s="88">
        <v>900303</v>
      </c>
      <c r="E92" s="89">
        <v>1982</v>
      </c>
      <c r="F92" s="90">
        <v>625405</v>
      </c>
      <c r="G92" s="87">
        <v>2800</v>
      </c>
      <c r="H92" s="90">
        <v>727222</v>
      </c>
      <c r="I92" s="91">
        <v>2239</v>
      </c>
      <c r="J92" s="92">
        <v>798486</v>
      </c>
      <c r="K92" s="2"/>
      <c r="L92" s="31">
        <v>25</v>
      </c>
      <c r="M92" s="13" t="s">
        <v>41</v>
      </c>
      <c r="N92" s="32">
        <v>2200</v>
      </c>
      <c r="O92" s="33">
        <v>825000</v>
      </c>
      <c r="P92" s="34">
        <v>1090</v>
      </c>
      <c r="Q92" s="35">
        <v>408750</v>
      </c>
      <c r="R92" s="32">
        <v>1104</v>
      </c>
      <c r="S92" s="33">
        <v>414000</v>
      </c>
      <c r="T92" s="34">
        <v>2186</v>
      </c>
      <c r="U92" s="55">
        <v>819750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4048</v>
      </c>
      <c r="D93" s="88">
        <v>1170614</v>
      </c>
      <c r="E93" s="93">
        <v>4400</v>
      </c>
      <c r="F93" s="90">
        <v>1532505</v>
      </c>
      <c r="G93" s="87">
        <v>4354</v>
      </c>
      <c r="H93" s="90">
        <v>1526246</v>
      </c>
      <c r="I93" s="91">
        <v>4094</v>
      </c>
      <c r="J93" s="92">
        <v>1176873</v>
      </c>
      <c r="K93" s="2"/>
      <c r="L93" s="31">
        <v>26</v>
      </c>
      <c r="M93" s="13" t="s">
        <v>42</v>
      </c>
      <c r="N93" s="32">
        <v>0</v>
      </c>
      <c r="O93" s="33">
        <v>0</v>
      </c>
      <c r="P93" s="34">
        <v>0</v>
      </c>
      <c r="Q93" s="35">
        <v>0</v>
      </c>
      <c r="R93" s="32">
        <v>0</v>
      </c>
      <c r="S93" s="33">
        <v>0</v>
      </c>
      <c r="T93" s="29">
        <v>0</v>
      </c>
      <c r="U93" s="55"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45682</v>
      </c>
      <c r="D94" s="88">
        <v>6243425</v>
      </c>
      <c r="E94" s="89">
        <v>20113</v>
      </c>
      <c r="F94" s="90">
        <v>3078205</v>
      </c>
      <c r="G94" s="87">
        <v>17885</v>
      </c>
      <c r="H94" s="90">
        <v>2777969</v>
      </c>
      <c r="I94" s="91">
        <v>47910</v>
      </c>
      <c r="J94" s="92">
        <v>6543661</v>
      </c>
      <c r="K94" s="2"/>
      <c r="L94" s="31">
        <v>27</v>
      </c>
      <c r="M94" s="13" t="s">
        <v>43</v>
      </c>
      <c r="N94" s="32">
        <v>0</v>
      </c>
      <c r="O94" s="33">
        <v>0</v>
      </c>
      <c r="P94" s="34">
        <v>0</v>
      </c>
      <c r="Q94" s="35">
        <v>0</v>
      </c>
      <c r="R94" s="32">
        <v>0</v>
      </c>
      <c r="S94" s="33">
        <v>0</v>
      </c>
      <c r="T94" s="29">
        <v>0</v>
      </c>
      <c r="U94" s="55"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11</v>
      </c>
      <c r="D95" s="88">
        <v>1747</v>
      </c>
      <c r="E95" s="89">
        <v>8</v>
      </c>
      <c r="F95" s="90">
        <v>14798</v>
      </c>
      <c r="G95" s="87">
        <v>11</v>
      </c>
      <c r="H95" s="90">
        <v>12988</v>
      </c>
      <c r="I95" s="91">
        <v>8</v>
      </c>
      <c r="J95" s="92">
        <v>3557</v>
      </c>
      <c r="K95" s="2"/>
      <c r="L95" s="31">
        <v>28</v>
      </c>
      <c r="M95" s="13" t="s">
        <v>44</v>
      </c>
      <c r="N95" s="32">
        <v>0</v>
      </c>
      <c r="O95" s="33">
        <v>0</v>
      </c>
      <c r="P95" s="34">
        <v>0</v>
      </c>
      <c r="Q95" s="35">
        <v>0</v>
      </c>
      <c r="R95" s="32">
        <v>0</v>
      </c>
      <c r="S95" s="33">
        <v>0</v>
      </c>
      <c r="T95" s="29">
        <v>0</v>
      </c>
      <c r="U95" s="55"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11748</v>
      </c>
      <c r="D96" s="88">
        <v>3564337</v>
      </c>
      <c r="E96" s="89">
        <v>7023</v>
      </c>
      <c r="F96" s="90">
        <v>1523213</v>
      </c>
      <c r="G96" s="87">
        <v>6992</v>
      </c>
      <c r="H96" s="90">
        <v>1659652</v>
      </c>
      <c r="I96" s="91">
        <v>11779</v>
      </c>
      <c r="J96" s="92">
        <v>3427898</v>
      </c>
      <c r="K96" s="2"/>
      <c r="L96" s="31">
        <v>29</v>
      </c>
      <c r="M96" s="13" t="s">
        <v>45</v>
      </c>
      <c r="N96" s="32">
        <v>0</v>
      </c>
      <c r="O96" s="33">
        <v>0</v>
      </c>
      <c r="P96" s="34">
        <v>0</v>
      </c>
      <c r="Q96" s="35">
        <v>0</v>
      </c>
      <c r="R96" s="32">
        <v>0</v>
      </c>
      <c r="S96" s="33">
        <v>0</v>
      </c>
      <c r="T96" s="29">
        <v>0</v>
      </c>
      <c r="U96" s="55"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97</v>
      </c>
      <c r="D97" s="88">
        <v>119182</v>
      </c>
      <c r="E97" s="89">
        <v>32</v>
      </c>
      <c r="F97" s="94">
        <v>17157</v>
      </c>
      <c r="G97" s="87">
        <v>40</v>
      </c>
      <c r="H97" s="90">
        <v>23010</v>
      </c>
      <c r="I97" s="91">
        <v>89</v>
      </c>
      <c r="J97" s="92">
        <v>113329</v>
      </c>
      <c r="K97" s="2"/>
      <c r="L97" s="31">
        <v>30</v>
      </c>
      <c r="M97" s="13" t="s">
        <v>46</v>
      </c>
      <c r="N97" s="32">
        <v>0</v>
      </c>
      <c r="O97" s="33">
        <v>0</v>
      </c>
      <c r="P97" s="34">
        <v>0</v>
      </c>
      <c r="Q97" s="35">
        <v>0</v>
      </c>
      <c r="R97" s="32">
        <v>0</v>
      </c>
      <c r="S97" s="33">
        <v>0</v>
      </c>
      <c r="T97" s="29">
        <v>0</v>
      </c>
      <c r="U97" s="55"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45</v>
      </c>
      <c r="D98" s="88">
        <v>3267</v>
      </c>
      <c r="E98" s="89">
        <v>19</v>
      </c>
      <c r="F98" s="90">
        <v>1441</v>
      </c>
      <c r="G98" s="87">
        <v>15</v>
      </c>
      <c r="H98" s="90">
        <v>1043</v>
      </c>
      <c r="I98" s="91">
        <v>49</v>
      </c>
      <c r="J98" s="92">
        <v>3665</v>
      </c>
      <c r="K98" s="2"/>
      <c r="L98" s="31">
        <v>31</v>
      </c>
      <c r="M98" s="13" t="s">
        <v>47</v>
      </c>
      <c r="N98" s="32">
        <v>0</v>
      </c>
      <c r="O98" s="33">
        <v>0</v>
      </c>
      <c r="P98" s="34">
        <v>0</v>
      </c>
      <c r="Q98" s="35">
        <v>0</v>
      </c>
      <c r="R98" s="32">
        <v>0</v>
      </c>
      <c r="S98" s="33">
        <v>0</v>
      </c>
      <c r="T98" s="29">
        <v>0</v>
      </c>
      <c r="U98" s="55"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68</v>
      </c>
      <c r="D99" s="88">
        <v>8813</v>
      </c>
      <c r="E99" s="89">
        <v>40</v>
      </c>
      <c r="F99" s="90">
        <v>5600</v>
      </c>
      <c r="G99" s="87">
        <v>52</v>
      </c>
      <c r="H99" s="90">
        <v>7100</v>
      </c>
      <c r="I99" s="91">
        <v>56</v>
      </c>
      <c r="J99" s="92">
        <v>7313</v>
      </c>
      <c r="K99" s="2"/>
      <c r="L99" s="31">
        <v>32</v>
      </c>
      <c r="M99" s="13" t="s">
        <v>48</v>
      </c>
      <c r="N99" s="32">
        <v>0</v>
      </c>
      <c r="O99" s="33">
        <v>0</v>
      </c>
      <c r="P99" s="34">
        <v>0</v>
      </c>
      <c r="Q99" s="35">
        <v>0</v>
      </c>
      <c r="R99" s="32">
        <v>0</v>
      </c>
      <c r="S99" s="33">
        <v>0</v>
      </c>
      <c r="T99" s="29">
        <v>0</v>
      </c>
      <c r="U99" s="55"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25261</v>
      </c>
      <c r="D100" s="88">
        <v>2116830</v>
      </c>
      <c r="E100" s="89">
        <v>23767</v>
      </c>
      <c r="F100" s="90">
        <v>7692149</v>
      </c>
      <c r="G100" s="87">
        <v>23683</v>
      </c>
      <c r="H100" s="90">
        <v>7696744</v>
      </c>
      <c r="I100" s="91">
        <v>25345</v>
      </c>
      <c r="J100" s="92">
        <v>2112235</v>
      </c>
      <c r="K100" s="2"/>
      <c r="L100" s="31">
        <v>33</v>
      </c>
      <c r="M100" s="13" t="s">
        <v>49</v>
      </c>
      <c r="N100" s="32">
        <v>0</v>
      </c>
      <c r="O100" s="33">
        <v>0</v>
      </c>
      <c r="P100" s="34">
        <v>0</v>
      </c>
      <c r="Q100" s="35">
        <v>0</v>
      </c>
      <c r="R100" s="32">
        <v>0</v>
      </c>
      <c r="S100" s="33">
        <v>0</v>
      </c>
      <c r="T100" s="29">
        <v>0</v>
      </c>
      <c r="U100" s="55"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3402</v>
      </c>
      <c r="D101" s="88">
        <v>346067</v>
      </c>
      <c r="E101" s="89">
        <v>12229</v>
      </c>
      <c r="F101" s="90">
        <v>854563</v>
      </c>
      <c r="G101" s="87">
        <v>11679</v>
      </c>
      <c r="H101" s="90">
        <v>856115</v>
      </c>
      <c r="I101" s="91">
        <v>3952</v>
      </c>
      <c r="J101" s="92">
        <v>344515</v>
      </c>
      <c r="K101" s="2"/>
      <c r="L101" s="31">
        <v>34</v>
      </c>
      <c r="M101" s="13" t="s">
        <v>50</v>
      </c>
      <c r="N101" s="32">
        <v>0</v>
      </c>
      <c r="O101" s="33">
        <v>0</v>
      </c>
      <c r="P101" s="34">
        <v>0</v>
      </c>
      <c r="Q101" s="35">
        <v>0</v>
      </c>
      <c r="R101" s="32">
        <v>0</v>
      </c>
      <c r="S101" s="33">
        <v>0</v>
      </c>
      <c r="T101" s="29">
        <v>0</v>
      </c>
      <c r="U101" s="55"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73</v>
      </c>
      <c r="D102" s="88">
        <v>54459</v>
      </c>
      <c r="E102" s="89">
        <v>5</v>
      </c>
      <c r="F102" s="90">
        <v>5798</v>
      </c>
      <c r="G102" s="87">
        <v>23</v>
      </c>
      <c r="H102" s="90">
        <v>9355</v>
      </c>
      <c r="I102" s="87">
        <v>55</v>
      </c>
      <c r="J102" s="88">
        <v>50902</v>
      </c>
      <c r="K102" s="2"/>
      <c r="L102" s="31">
        <v>35</v>
      </c>
      <c r="M102" s="13" t="s">
        <v>51</v>
      </c>
      <c r="N102" s="32">
        <v>0</v>
      </c>
      <c r="O102" s="33">
        <v>0</v>
      </c>
      <c r="P102" s="34">
        <v>0</v>
      </c>
      <c r="Q102" s="35">
        <v>0</v>
      </c>
      <c r="R102" s="32">
        <v>0</v>
      </c>
      <c r="S102" s="33">
        <v>0</v>
      </c>
      <c r="T102" s="29">
        <v>0</v>
      </c>
      <c r="U102" s="55"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737</v>
      </c>
      <c r="D103" s="88">
        <v>120509</v>
      </c>
      <c r="E103" s="89">
        <v>1266</v>
      </c>
      <c r="F103" s="90">
        <v>104426</v>
      </c>
      <c r="G103" s="87">
        <v>1346</v>
      </c>
      <c r="H103" s="90">
        <v>125518</v>
      </c>
      <c r="I103" s="87">
        <v>657</v>
      </c>
      <c r="J103" s="88">
        <v>99417</v>
      </c>
      <c r="K103" s="2"/>
      <c r="L103" s="31">
        <v>36</v>
      </c>
      <c r="M103" s="13" t="s">
        <v>52</v>
      </c>
      <c r="N103" s="32">
        <v>0</v>
      </c>
      <c r="O103" s="33">
        <v>0</v>
      </c>
      <c r="P103" s="34">
        <v>0</v>
      </c>
      <c r="Q103" s="35">
        <v>0</v>
      </c>
      <c r="R103" s="32">
        <v>0</v>
      </c>
      <c r="S103" s="33">
        <v>0</v>
      </c>
      <c r="T103" s="29">
        <v>0</v>
      </c>
      <c r="U103" s="55"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1377</v>
      </c>
      <c r="D104" s="88">
        <v>1004212</v>
      </c>
      <c r="E104" s="89">
        <v>379</v>
      </c>
      <c r="F104" s="90">
        <v>318275</v>
      </c>
      <c r="G104" s="87">
        <v>332</v>
      </c>
      <c r="H104" s="90">
        <v>275876</v>
      </c>
      <c r="I104" s="87">
        <v>1424</v>
      </c>
      <c r="J104" s="88">
        <v>1046611</v>
      </c>
      <c r="K104" s="2"/>
      <c r="L104" s="31">
        <v>37</v>
      </c>
      <c r="M104" s="13" t="s">
        <v>53</v>
      </c>
      <c r="N104" s="32">
        <v>0</v>
      </c>
      <c r="O104" s="33">
        <v>0</v>
      </c>
      <c r="P104" s="34">
        <v>0</v>
      </c>
      <c r="Q104" s="35">
        <v>0</v>
      </c>
      <c r="R104" s="32">
        <v>0</v>
      </c>
      <c r="S104" s="33">
        <v>0</v>
      </c>
      <c r="T104" s="29">
        <v>0</v>
      </c>
      <c r="U104" s="55"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2786</v>
      </c>
      <c r="D105" s="88">
        <v>226861</v>
      </c>
      <c r="E105" s="89">
        <v>838</v>
      </c>
      <c r="F105" s="90">
        <v>65261</v>
      </c>
      <c r="G105" s="87">
        <v>984</v>
      </c>
      <c r="H105" s="90">
        <v>77429</v>
      </c>
      <c r="I105" s="91">
        <v>2640</v>
      </c>
      <c r="J105" s="92">
        <v>214693</v>
      </c>
      <c r="K105" s="2"/>
      <c r="L105" s="31">
        <v>38</v>
      </c>
      <c r="M105" s="13" t="s">
        <v>70</v>
      </c>
      <c r="N105" s="32">
        <v>0</v>
      </c>
      <c r="O105" s="33">
        <v>0</v>
      </c>
      <c r="P105" s="34">
        <v>0</v>
      </c>
      <c r="Q105" s="35">
        <v>0</v>
      </c>
      <c r="R105" s="32">
        <v>0</v>
      </c>
      <c r="S105" s="33">
        <v>0</v>
      </c>
      <c r="T105" s="29">
        <v>0</v>
      </c>
      <c r="U105" s="55"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v>0</v>
      </c>
      <c r="J106" s="92">
        <v>0</v>
      </c>
      <c r="K106" s="2"/>
      <c r="L106" s="31">
        <v>39</v>
      </c>
      <c r="M106" s="13" t="s">
        <v>55</v>
      </c>
      <c r="N106" s="32">
        <v>0</v>
      </c>
      <c r="O106" s="33">
        <v>0</v>
      </c>
      <c r="P106" s="34">
        <v>0</v>
      </c>
      <c r="Q106" s="35">
        <v>0</v>
      </c>
      <c r="R106" s="32">
        <v>0</v>
      </c>
      <c r="S106" s="33">
        <v>0</v>
      </c>
      <c r="T106" s="29">
        <v>0</v>
      </c>
      <c r="U106" s="55">
        <v>0</v>
      </c>
      <c r="V106" s="2"/>
    </row>
    <row r="107" spans="1:22" ht="18" customHeight="1" thickBot="1" x14ac:dyDescent="0.2">
      <c r="A107" s="78">
        <v>40</v>
      </c>
      <c r="B107" s="97" t="s">
        <v>56</v>
      </c>
      <c r="C107" s="98">
        <v>9697</v>
      </c>
      <c r="D107" s="99">
        <v>2177344</v>
      </c>
      <c r="E107" s="100">
        <v>7229</v>
      </c>
      <c r="F107" s="101">
        <v>1374984</v>
      </c>
      <c r="G107" s="98">
        <v>6898</v>
      </c>
      <c r="H107" s="102">
        <v>1366119</v>
      </c>
      <c r="I107" s="103">
        <v>10028</v>
      </c>
      <c r="J107" s="104">
        <v>2186209</v>
      </c>
      <c r="K107" s="2"/>
      <c r="L107" s="37">
        <v>40</v>
      </c>
      <c r="M107" s="20" t="s">
        <v>56</v>
      </c>
      <c r="N107" s="57">
        <v>0</v>
      </c>
      <c r="O107" s="58">
        <v>0</v>
      </c>
      <c r="P107" s="40">
        <v>0</v>
      </c>
      <c r="Q107" s="41">
        <v>0</v>
      </c>
      <c r="R107" s="38">
        <v>0</v>
      </c>
      <c r="S107" s="39">
        <v>0</v>
      </c>
      <c r="T107" s="56">
        <v>0</v>
      </c>
      <c r="U107" s="59">
        <v>0</v>
      </c>
      <c r="V107" s="2"/>
    </row>
    <row r="108" spans="1:22" ht="18" customHeight="1" thickTop="1" thickBot="1" x14ac:dyDescent="0.2">
      <c r="A108" s="142" t="s">
        <v>57</v>
      </c>
      <c r="B108" s="143"/>
      <c r="C108" s="111">
        <v>121033.1</v>
      </c>
      <c r="D108" s="113">
        <v>23360619</v>
      </c>
      <c r="E108" s="111">
        <v>88989</v>
      </c>
      <c r="F108" s="106">
        <v>20648841</v>
      </c>
      <c r="G108" s="112">
        <v>82922</v>
      </c>
      <c r="H108" s="106">
        <v>20335931</v>
      </c>
      <c r="I108" s="173">
        <v>127100.1</v>
      </c>
      <c r="J108" s="108">
        <v>23673529</v>
      </c>
      <c r="K108" s="2"/>
      <c r="L108" s="198" t="s">
        <v>57</v>
      </c>
      <c r="M108" s="199"/>
      <c r="N108" s="44">
        <v>2416</v>
      </c>
      <c r="O108" s="42">
        <v>858185</v>
      </c>
      <c r="P108" s="45">
        <v>1105</v>
      </c>
      <c r="Q108" s="60">
        <v>425750</v>
      </c>
      <c r="R108" s="43">
        <v>1119</v>
      </c>
      <c r="S108" s="60">
        <v>430400</v>
      </c>
      <c r="T108" s="43">
        <v>2402</v>
      </c>
      <c r="U108" s="42">
        <v>853535</v>
      </c>
      <c r="V108" s="2"/>
    </row>
    <row r="109" spans="1:22" ht="18" customHeight="1" thickTop="1" thickBot="1" x14ac:dyDescent="0.2">
      <c r="A109" s="191" t="s">
        <v>58</v>
      </c>
      <c r="B109" s="200"/>
      <c r="C109" s="109">
        <v>132500</v>
      </c>
      <c r="D109" s="110">
        <v>24022314</v>
      </c>
      <c r="E109" s="111">
        <v>79822</v>
      </c>
      <c r="F109" s="106">
        <v>19975905</v>
      </c>
      <c r="G109" s="112">
        <v>79921</v>
      </c>
      <c r="H109" s="113">
        <v>18662154</v>
      </c>
      <c r="I109" s="111">
        <f>C109+E109-G109</f>
        <v>132401</v>
      </c>
      <c r="J109" s="106">
        <f>D109+F109-H109</f>
        <v>25336065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1" t="s">
        <v>59</v>
      </c>
      <c r="B110" s="192"/>
      <c r="C110" s="115">
        <f t="shared" ref="C110:I110" si="1">C108/C109*100</f>
        <v>91.345735849056609</v>
      </c>
      <c r="D110" s="116">
        <f t="shared" si="1"/>
        <v>97.245498497771692</v>
      </c>
      <c r="E110" s="115">
        <f t="shared" si="1"/>
        <v>111.48430257322543</v>
      </c>
      <c r="F110" s="117">
        <f t="shared" si="1"/>
        <v>103.36873848769305</v>
      </c>
      <c r="G110" s="118">
        <f t="shared" si="1"/>
        <v>103.75495802104578</v>
      </c>
      <c r="H110" s="117">
        <f t="shared" si="1"/>
        <v>108.9688307148253</v>
      </c>
      <c r="I110" s="119">
        <f t="shared" si="1"/>
        <v>95.996329332860029</v>
      </c>
      <c r="J110" s="120">
        <f>J108/J109*100</f>
        <v>93.438065461230863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21" t="s">
        <v>60</v>
      </c>
      <c r="B112" s="215" t="s">
        <v>71</v>
      </c>
      <c r="C112" s="215"/>
      <c r="D112" s="215"/>
      <c r="E112" s="215"/>
      <c r="F112" s="215"/>
      <c r="G112" s="215"/>
      <c r="H112" s="215"/>
      <c r="I112" s="215"/>
      <c r="J112" s="215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21"/>
      <c r="B113" s="215" t="s">
        <v>72</v>
      </c>
      <c r="C113" s="215"/>
      <c r="D113" s="215"/>
      <c r="E113" s="215"/>
      <c r="F113" s="215"/>
      <c r="G113" s="215"/>
      <c r="H113" s="215"/>
      <c r="I113" s="215"/>
      <c r="J113" s="215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21"/>
      <c r="B114" s="215" t="s">
        <v>73</v>
      </c>
      <c r="C114" s="215"/>
      <c r="D114" s="215"/>
      <c r="E114" s="215"/>
      <c r="F114" s="215"/>
      <c r="G114" s="215"/>
      <c r="H114" s="215"/>
      <c r="I114" s="215"/>
      <c r="J114" s="215"/>
      <c r="K114" s="2"/>
      <c r="L114" s="2"/>
      <c r="M114" s="175" t="s">
        <v>74</v>
      </c>
      <c r="N114" s="175"/>
      <c r="O114" s="175"/>
      <c r="P114" s="175"/>
      <c r="Q114" s="175"/>
      <c r="R114" s="175"/>
      <c r="S114" s="175"/>
      <c r="T114" s="175"/>
      <c r="U114" s="175"/>
      <c r="V114" s="2"/>
    </row>
    <row r="115" spans="1:22" x14ac:dyDescent="0.15">
      <c r="A115" s="121"/>
      <c r="B115" s="215" t="s">
        <v>74</v>
      </c>
      <c r="C115" s="215"/>
      <c r="D115" s="215"/>
      <c r="E115" s="215"/>
      <c r="F115" s="215"/>
      <c r="G115" s="215"/>
      <c r="H115" s="215"/>
      <c r="I115" s="215"/>
      <c r="J115" s="215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21"/>
      <c r="B116" s="215" t="s">
        <v>76</v>
      </c>
      <c r="C116" s="215"/>
      <c r="D116" s="215"/>
      <c r="E116" s="215"/>
      <c r="F116" s="215"/>
      <c r="G116" s="215"/>
      <c r="H116" s="215"/>
      <c r="I116" s="215"/>
      <c r="J116" s="215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16" t="s">
        <v>0</v>
      </c>
      <c r="B118" s="216"/>
      <c r="C118" s="121"/>
      <c r="D118" s="121"/>
      <c r="E118" s="121"/>
      <c r="F118" s="121"/>
      <c r="G118" s="121"/>
      <c r="H118" s="121"/>
      <c r="I118" s="121"/>
      <c r="J118" s="121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21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7" t="s">
        <v>1</v>
      </c>
      <c r="M119" s="187"/>
      <c r="N119" s="187"/>
      <c r="O119" s="187"/>
      <c r="P119" s="187"/>
      <c r="Q119" s="187"/>
      <c r="R119" s="187"/>
      <c r="S119" s="187"/>
      <c r="T119" s="187"/>
      <c r="U119" s="187"/>
    </row>
    <row r="120" spans="1:22" x14ac:dyDescent="0.15">
      <c r="A120" s="121"/>
      <c r="B120" s="121"/>
      <c r="C120" s="121"/>
      <c r="D120" s="185" t="s">
        <v>2</v>
      </c>
      <c r="E120" s="185"/>
      <c r="F120" s="185"/>
      <c r="G120" s="185"/>
      <c r="H120" s="121"/>
      <c r="I120" s="121"/>
      <c r="J120" s="121"/>
      <c r="L120" s="2"/>
      <c r="M120" s="2"/>
      <c r="N120" s="2"/>
      <c r="O120" s="188" t="s">
        <v>2</v>
      </c>
      <c r="P120" s="188"/>
      <c r="Q120" s="188"/>
      <c r="R120" s="188"/>
      <c r="S120" s="2"/>
      <c r="T120" s="2"/>
      <c r="U120" s="2"/>
    </row>
    <row r="121" spans="1:22" x14ac:dyDescent="0.15">
      <c r="A121" s="176" t="str">
        <f>A4</f>
        <v>令和　３年　5月分</v>
      </c>
      <c r="B121" s="177"/>
      <c r="C121" s="121"/>
      <c r="D121" s="121"/>
      <c r="E121" s="121"/>
      <c r="F121" s="121"/>
      <c r="G121" s="121"/>
      <c r="H121" s="186" t="s">
        <v>3</v>
      </c>
      <c r="I121" s="186"/>
      <c r="J121" s="186"/>
      <c r="L121" s="178" t="str">
        <f>A4</f>
        <v>令和　３年　5月分</v>
      </c>
      <c r="M121" s="174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21"/>
      <c r="B122" s="144" t="s">
        <v>85</v>
      </c>
      <c r="C122" s="121"/>
      <c r="D122" s="121"/>
      <c r="E122" s="121"/>
      <c r="F122" s="121"/>
      <c r="G122" s="121"/>
      <c r="H122" s="121"/>
      <c r="I122" s="121"/>
      <c r="J122" s="121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0" t="s">
        <v>5</v>
      </c>
      <c r="B123" s="190"/>
      <c r="C123" s="190" t="s">
        <v>69</v>
      </c>
      <c r="D123" s="190"/>
      <c r="E123" s="190"/>
      <c r="F123" s="190"/>
      <c r="G123" s="190"/>
      <c r="H123" s="190"/>
      <c r="I123" s="121"/>
      <c r="J123" s="121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25"/>
      <c r="B124" s="126" t="s">
        <v>7</v>
      </c>
      <c r="C124" s="179" t="s">
        <v>8</v>
      </c>
      <c r="D124" s="180"/>
      <c r="E124" s="179" t="s">
        <v>9</v>
      </c>
      <c r="F124" s="181"/>
      <c r="G124" s="180" t="s">
        <v>10</v>
      </c>
      <c r="H124" s="180"/>
      <c r="I124" s="182" t="s">
        <v>11</v>
      </c>
      <c r="J124" s="183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7"/>
      <c r="B125" s="145"/>
      <c r="C125" s="129" t="s">
        <v>12</v>
      </c>
      <c r="D125" s="86" t="s">
        <v>13</v>
      </c>
      <c r="E125" s="129" t="s">
        <v>12</v>
      </c>
      <c r="F125" s="130" t="s">
        <v>13</v>
      </c>
      <c r="G125" s="131" t="s">
        <v>12</v>
      </c>
      <c r="H125" s="86" t="s">
        <v>13</v>
      </c>
      <c r="I125" s="146" t="s">
        <v>12</v>
      </c>
      <c r="J125" s="147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34" t="s">
        <v>14</v>
      </c>
      <c r="B126" s="135"/>
      <c r="C126" s="136" t="s">
        <v>15</v>
      </c>
      <c r="D126" s="137" t="s">
        <v>16</v>
      </c>
      <c r="E126" s="136" t="s">
        <v>15</v>
      </c>
      <c r="F126" s="138" t="s">
        <v>16</v>
      </c>
      <c r="G126" s="139" t="s">
        <v>15</v>
      </c>
      <c r="H126" s="137" t="s">
        <v>16</v>
      </c>
      <c r="I126" s="140" t="s">
        <v>15</v>
      </c>
      <c r="J126" s="141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8">
        <v>0</v>
      </c>
      <c r="D127" s="149">
        <v>0</v>
      </c>
      <c r="E127" s="89">
        <v>0</v>
      </c>
      <c r="F127" s="90">
        <v>0</v>
      </c>
      <c r="G127" s="150">
        <v>0</v>
      </c>
      <c r="H127" s="151">
        <v>0</v>
      </c>
      <c r="I127" s="152">
        <v>0</v>
      </c>
      <c r="J127" s="151"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50">
        <v>506</v>
      </c>
      <c r="D128" s="153">
        <v>24838</v>
      </c>
      <c r="E128" s="89">
        <v>728</v>
      </c>
      <c r="F128" s="90">
        <v>35825</v>
      </c>
      <c r="G128" s="150">
        <v>833</v>
      </c>
      <c r="H128" s="153">
        <v>40963</v>
      </c>
      <c r="I128" s="150">
        <v>401</v>
      </c>
      <c r="J128" s="153">
        <v>19700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2">+N128+P128-R128</f>
        <v>0</v>
      </c>
      <c r="U128" s="68">
        <f t="shared" si="2"/>
        <v>0</v>
      </c>
    </row>
    <row r="129" spans="1:21" ht="18" customHeight="1" x14ac:dyDescent="0.15">
      <c r="A129" s="85">
        <v>3</v>
      </c>
      <c r="B129" s="86" t="s">
        <v>19</v>
      </c>
      <c r="C129" s="150">
        <v>0</v>
      </c>
      <c r="D129" s="153">
        <v>0</v>
      </c>
      <c r="E129" s="89">
        <v>0</v>
      </c>
      <c r="F129" s="90">
        <v>0</v>
      </c>
      <c r="G129" s="150">
        <v>0</v>
      </c>
      <c r="H129" s="153">
        <v>0</v>
      </c>
      <c r="I129" s="150">
        <v>0</v>
      </c>
      <c r="J129" s="153"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2"/>
        <v>0</v>
      </c>
      <c r="U129" s="68">
        <f t="shared" si="2"/>
        <v>0</v>
      </c>
    </row>
    <row r="130" spans="1:21" ht="18" customHeight="1" x14ac:dyDescent="0.15">
      <c r="A130" s="78">
        <v>4</v>
      </c>
      <c r="B130" s="86" t="s">
        <v>20</v>
      </c>
      <c r="C130" s="150">
        <v>0</v>
      </c>
      <c r="D130" s="153">
        <v>0</v>
      </c>
      <c r="E130" s="89">
        <v>0</v>
      </c>
      <c r="F130" s="90">
        <v>0</v>
      </c>
      <c r="G130" s="150">
        <v>0</v>
      </c>
      <c r="H130" s="153">
        <v>0</v>
      </c>
      <c r="I130" s="150">
        <v>0</v>
      </c>
      <c r="J130" s="153"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2"/>
        <v>0</v>
      </c>
      <c r="U130" s="68">
        <f t="shared" si="2"/>
        <v>0</v>
      </c>
    </row>
    <row r="131" spans="1:21" ht="18" customHeight="1" x14ac:dyDescent="0.15">
      <c r="A131" s="85">
        <v>5</v>
      </c>
      <c r="B131" s="86" t="s">
        <v>21</v>
      </c>
      <c r="C131" s="150">
        <v>0</v>
      </c>
      <c r="D131" s="153">
        <v>0</v>
      </c>
      <c r="E131" s="89">
        <v>0</v>
      </c>
      <c r="F131" s="90">
        <v>0</v>
      </c>
      <c r="G131" s="150">
        <v>0</v>
      </c>
      <c r="H131" s="153">
        <v>0</v>
      </c>
      <c r="I131" s="150">
        <v>0</v>
      </c>
      <c r="J131" s="153"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2"/>
        <v>0</v>
      </c>
      <c r="U131" s="68">
        <f t="shared" si="2"/>
        <v>0</v>
      </c>
    </row>
    <row r="132" spans="1:21" ht="18" customHeight="1" x14ac:dyDescent="0.15">
      <c r="A132" s="85">
        <v>6</v>
      </c>
      <c r="B132" s="86" t="s">
        <v>22</v>
      </c>
      <c r="C132" s="150">
        <v>0</v>
      </c>
      <c r="D132" s="153">
        <v>0</v>
      </c>
      <c r="E132" s="89">
        <v>0</v>
      </c>
      <c r="F132" s="90">
        <v>0</v>
      </c>
      <c r="G132" s="150">
        <v>0</v>
      </c>
      <c r="H132" s="153">
        <v>0</v>
      </c>
      <c r="I132" s="150">
        <v>0</v>
      </c>
      <c r="J132" s="153"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2"/>
        <v>0</v>
      </c>
      <c r="U132" s="68">
        <f t="shared" si="2"/>
        <v>0</v>
      </c>
    </row>
    <row r="133" spans="1:21" ht="18" customHeight="1" x14ac:dyDescent="0.15">
      <c r="A133" s="78">
        <v>7</v>
      </c>
      <c r="B133" s="86" t="s">
        <v>23</v>
      </c>
      <c r="C133" s="150">
        <v>0</v>
      </c>
      <c r="D133" s="153">
        <v>0</v>
      </c>
      <c r="E133" s="89">
        <v>0</v>
      </c>
      <c r="F133" s="90">
        <v>0</v>
      </c>
      <c r="G133" s="150">
        <v>0</v>
      </c>
      <c r="H133" s="153">
        <v>0</v>
      </c>
      <c r="I133" s="150">
        <v>0</v>
      </c>
      <c r="J133" s="153"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2"/>
        <v>0</v>
      </c>
      <c r="U133" s="68">
        <f t="shared" si="2"/>
        <v>0</v>
      </c>
    </row>
    <row r="134" spans="1:21" ht="18" customHeight="1" x14ac:dyDescent="0.15">
      <c r="A134" s="85">
        <v>8</v>
      </c>
      <c r="B134" s="86" t="s">
        <v>24</v>
      </c>
      <c r="C134" s="150">
        <v>0</v>
      </c>
      <c r="D134" s="153">
        <v>0</v>
      </c>
      <c r="E134" s="89">
        <v>0</v>
      </c>
      <c r="F134" s="90">
        <v>0</v>
      </c>
      <c r="G134" s="150">
        <v>0</v>
      </c>
      <c r="H134" s="153">
        <v>0</v>
      </c>
      <c r="I134" s="150">
        <v>0</v>
      </c>
      <c r="J134" s="153"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2"/>
        <v>0</v>
      </c>
      <c r="U134" s="68">
        <f t="shared" si="2"/>
        <v>0</v>
      </c>
    </row>
    <row r="135" spans="1:21" ht="18" customHeight="1" x14ac:dyDescent="0.15">
      <c r="A135" s="85">
        <v>9</v>
      </c>
      <c r="B135" s="86" t="s">
        <v>25</v>
      </c>
      <c r="C135" s="150">
        <v>0</v>
      </c>
      <c r="D135" s="153">
        <v>0</v>
      </c>
      <c r="E135" s="89">
        <v>0</v>
      </c>
      <c r="F135" s="90">
        <v>0</v>
      </c>
      <c r="G135" s="150">
        <v>0</v>
      </c>
      <c r="H135" s="153">
        <v>0</v>
      </c>
      <c r="I135" s="150">
        <v>0</v>
      </c>
      <c r="J135" s="153"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2"/>
        <v>0</v>
      </c>
      <c r="U135" s="68">
        <f t="shared" si="2"/>
        <v>0</v>
      </c>
    </row>
    <row r="136" spans="1:21" ht="18" customHeight="1" x14ac:dyDescent="0.15">
      <c r="A136" s="78">
        <v>10</v>
      </c>
      <c r="B136" s="86" t="s">
        <v>26</v>
      </c>
      <c r="C136" s="150">
        <v>0</v>
      </c>
      <c r="D136" s="153">
        <v>0</v>
      </c>
      <c r="E136" s="89">
        <v>0</v>
      </c>
      <c r="F136" s="90">
        <v>0</v>
      </c>
      <c r="G136" s="150">
        <v>0</v>
      </c>
      <c r="H136" s="153">
        <v>0</v>
      </c>
      <c r="I136" s="150">
        <v>0</v>
      </c>
      <c r="J136" s="153"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2"/>
        <v>0</v>
      </c>
      <c r="U136" s="68">
        <f t="shared" si="2"/>
        <v>0</v>
      </c>
    </row>
    <row r="137" spans="1:21" ht="18" customHeight="1" x14ac:dyDescent="0.15">
      <c r="A137" s="85">
        <v>11</v>
      </c>
      <c r="B137" s="86" t="s">
        <v>27</v>
      </c>
      <c r="C137" s="150">
        <v>0</v>
      </c>
      <c r="D137" s="153">
        <v>0</v>
      </c>
      <c r="E137" s="89">
        <v>0</v>
      </c>
      <c r="F137" s="90">
        <v>0</v>
      </c>
      <c r="G137" s="150">
        <v>0</v>
      </c>
      <c r="H137" s="153">
        <v>0</v>
      </c>
      <c r="I137" s="150">
        <v>0</v>
      </c>
      <c r="J137" s="153"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2"/>
        <v>0</v>
      </c>
      <c r="U137" s="68">
        <f t="shared" si="2"/>
        <v>0</v>
      </c>
    </row>
    <row r="138" spans="1:21" ht="18" customHeight="1" x14ac:dyDescent="0.15">
      <c r="A138" s="85">
        <v>12</v>
      </c>
      <c r="B138" s="86" t="s">
        <v>28</v>
      </c>
      <c r="C138" s="150">
        <v>0</v>
      </c>
      <c r="D138" s="153">
        <v>0</v>
      </c>
      <c r="E138" s="89">
        <v>0</v>
      </c>
      <c r="F138" s="90">
        <v>0</v>
      </c>
      <c r="G138" s="150">
        <v>0</v>
      </c>
      <c r="H138" s="153">
        <v>0</v>
      </c>
      <c r="I138" s="150">
        <v>0</v>
      </c>
      <c r="J138" s="153"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2"/>
        <v>0</v>
      </c>
      <c r="U138" s="68">
        <f t="shared" si="2"/>
        <v>0</v>
      </c>
    </row>
    <row r="139" spans="1:21" ht="18" customHeight="1" x14ac:dyDescent="0.15">
      <c r="A139" s="78">
        <v>13</v>
      </c>
      <c r="B139" s="86" t="s">
        <v>29</v>
      </c>
      <c r="C139" s="150">
        <v>0</v>
      </c>
      <c r="D139" s="153">
        <v>0</v>
      </c>
      <c r="E139" s="89">
        <v>0</v>
      </c>
      <c r="F139" s="90">
        <v>0</v>
      </c>
      <c r="G139" s="150">
        <v>0</v>
      </c>
      <c r="H139" s="153">
        <v>0</v>
      </c>
      <c r="I139" s="150">
        <v>0</v>
      </c>
      <c r="J139" s="153"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2"/>
        <v>0</v>
      </c>
      <c r="U139" s="68">
        <f t="shared" si="2"/>
        <v>0</v>
      </c>
    </row>
    <row r="140" spans="1:21" ht="18" customHeight="1" x14ac:dyDescent="0.15">
      <c r="A140" s="85">
        <v>14</v>
      </c>
      <c r="B140" s="86" t="s">
        <v>30</v>
      </c>
      <c r="C140" s="150">
        <v>0</v>
      </c>
      <c r="D140" s="153">
        <v>0</v>
      </c>
      <c r="E140" s="89">
        <v>0</v>
      </c>
      <c r="F140" s="90">
        <v>0</v>
      </c>
      <c r="G140" s="150">
        <v>0</v>
      </c>
      <c r="H140" s="153">
        <v>0</v>
      </c>
      <c r="I140" s="150">
        <v>0</v>
      </c>
      <c r="J140" s="153"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2"/>
        <v>0</v>
      </c>
      <c r="U140" s="68">
        <f t="shared" si="2"/>
        <v>0</v>
      </c>
    </row>
    <row r="141" spans="1:21" ht="18" customHeight="1" x14ac:dyDescent="0.15">
      <c r="A141" s="85">
        <v>15</v>
      </c>
      <c r="B141" s="86" t="s">
        <v>31</v>
      </c>
      <c r="C141" s="150">
        <v>0</v>
      </c>
      <c r="D141" s="153">
        <v>0</v>
      </c>
      <c r="E141" s="89">
        <v>0</v>
      </c>
      <c r="F141" s="90">
        <v>0</v>
      </c>
      <c r="G141" s="150">
        <v>0</v>
      </c>
      <c r="H141" s="153">
        <v>0</v>
      </c>
      <c r="I141" s="150">
        <v>0</v>
      </c>
      <c r="J141" s="153"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2"/>
        <v>50</v>
      </c>
      <c r="U141" s="68">
        <f t="shared" si="2"/>
        <v>2000</v>
      </c>
    </row>
    <row r="142" spans="1:21" ht="18" customHeight="1" x14ac:dyDescent="0.15">
      <c r="A142" s="78">
        <v>16</v>
      </c>
      <c r="B142" s="86" t="s">
        <v>32</v>
      </c>
      <c r="C142" s="150">
        <v>0</v>
      </c>
      <c r="D142" s="153">
        <v>0</v>
      </c>
      <c r="E142" s="89">
        <v>0</v>
      </c>
      <c r="F142" s="90">
        <v>0</v>
      </c>
      <c r="G142" s="150">
        <v>0</v>
      </c>
      <c r="H142" s="153">
        <v>0</v>
      </c>
      <c r="I142" s="150">
        <v>0</v>
      </c>
      <c r="J142" s="153"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2"/>
        <v>0</v>
      </c>
      <c r="U142" s="68">
        <f t="shared" si="2"/>
        <v>0</v>
      </c>
    </row>
    <row r="143" spans="1:21" ht="18" customHeight="1" x14ac:dyDescent="0.15">
      <c r="A143" s="85">
        <v>17</v>
      </c>
      <c r="B143" s="86" t="s">
        <v>33</v>
      </c>
      <c r="C143" s="150">
        <v>0</v>
      </c>
      <c r="D143" s="153">
        <v>0</v>
      </c>
      <c r="E143" s="89">
        <v>0</v>
      </c>
      <c r="F143" s="90">
        <v>0</v>
      </c>
      <c r="G143" s="150">
        <v>0</v>
      </c>
      <c r="H143" s="153">
        <v>0</v>
      </c>
      <c r="I143" s="150">
        <v>0</v>
      </c>
      <c r="J143" s="153"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2"/>
        <v>0</v>
      </c>
      <c r="U143" s="68">
        <f t="shared" si="2"/>
        <v>0</v>
      </c>
    </row>
    <row r="144" spans="1:21" ht="18" customHeight="1" x14ac:dyDescent="0.15">
      <c r="A144" s="85">
        <v>18</v>
      </c>
      <c r="B144" s="86" t="s">
        <v>34</v>
      </c>
      <c r="C144" s="150">
        <v>0</v>
      </c>
      <c r="D144" s="153">
        <v>0</v>
      </c>
      <c r="E144" s="89">
        <v>0</v>
      </c>
      <c r="F144" s="90">
        <v>0</v>
      </c>
      <c r="G144" s="150">
        <v>0</v>
      </c>
      <c r="H144" s="153">
        <v>0</v>
      </c>
      <c r="I144" s="150">
        <v>0</v>
      </c>
      <c r="J144" s="153"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2"/>
        <v>0</v>
      </c>
      <c r="U144" s="68">
        <f t="shared" si="2"/>
        <v>0</v>
      </c>
    </row>
    <row r="145" spans="1:21" ht="18" customHeight="1" x14ac:dyDescent="0.15">
      <c r="A145" s="78">
        <v>19</v>
      </c>
      <c r="B145" s="86" t="s">
        <v>35</v>
      </c>
      <c r="C145" s="150">
        <v>0</v>
      </c>
      <c r="D145" s="153">
        <v>0</v>
      </c>
      <c r="E145" s="89">
        <v>0</v>
      </c>
      <c r="F145" s="90">
        <v>0</v>
      </c>
      <c r="G145" s="150">
        <v>0</v>
      </c>
      <c r="H145" s="153">
        <v>0</v>
      </c>
      <c r="I145" s="150">
        <v>0</v>
      </c>
      <c r="J145" s="153"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2"/>
        <v>0</v>
      </c>
      <c r="U145" s="68">
        <f t="shared" si="2"/>
        <v>0</v>
      </c>
    </row>
    <row r="146" spans="1:21" ht="18" customHeight="1" x14ac:dyDescent="0.15">
      <c r="A146" s="85">
        <v>20</v>
      </c>
      <c r="B146" s="86" t="s">
        <v>36</v>
      </c>
      <c r="C146" s="150">
        <v>0</v>
      </c>
      <c r="D146" s="153">
        <v>0</v>
      </c>
      <c r="E146" s="89">
        <v>0</v>
      </c>
      <c r="F146" s="90">
        <v>0</v>
      </c>
      <c r="G146" s="150">
        <v>0</v>
      </c>
      <c r="H146" s="153">
        <v>0</v>
      </c>
      <c r="I146" s="150">
        <v>0</v>
      </c>
      <c r="J146" s="153"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2"/>
        <v>0</v>
      </c>
      <c r="U146" s="68">
        <f t="shared" si="2"/>
        <v>0</v>
      </c>
    </row>
    <row r="147" spans="1:21" ht="18" customHeight="1" x14ac:dyDescent="0.15">
      <c r="A147" s="85">
        <v>21</v>
      </c>
      <c r="B147" s="86" t="s">
        <v>37</v>
      </c>
      <c r="C147" s="150">
        <v>0</v>
      </c>
      <c r="D147" s="153">
        <v>0</v>
      </c>
      <c r="E147" s="89">
        <v>0</v>
      </c>
      <c r="F147" s="90">
        <v>0</v>
      </c>
      <c r="G147" s="150">
        <v>0</v>
      </c>
      <c r="H147" s="153">
        <v>0</v>
      </c>
      <c r="I147" s="150">
        <v>0</v>
      </c>
      <c r="J147" s="153"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2"/>
        <v>0</v>
      </c>
      <c r="U147" s="68">
        <f t="shared" si="2"/>
        <v>0</v>
      </c>
    </row>
    <row r="148" spans="1:21" ht="18" customHeight="1" x14ac:dyDescent="0.15">
      <c r="A148" s="78">
        <v>22</v>
      </c>
      <c r="B148" s="86" t="s">
        <v>38</v>
      </c>
      <c r="C148" s="150">
        <v>0</v>
      </c>
      <c r="D148" s="153">
        <v>0</v>
      </c>
      <c r="E148" s="89">
        <v>0</v>
      </c>
      <c r="F148" s="90">
        <v>0</v>
      </c>
      <c r="G148" s="150">
        <v>0</v>
      </c>
      <c r="H148" s="153">
        <v>0</v>
      </c>
      <c r="I148" s="150">
        <v>0</v>
      </c>
      <c r="J148" s="153"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2"/>
        <v>0</v>
      </c>
      <c r="U148" s="68">
        <f t="shared" si="2"/>
        <v>0</v>
      </c>
    </row>
    <row r="149" spans="1:21" ht="18" customHeight="1" x14ac:dyDescent="0.15">
      <c r="A149" s="85">
        <v>23</v>
      </c>
      <c r="B149" s="86" t="s">
        <v>39</v>
      </c>
      <c r="C149" s="150">
        <v>0</v>
      </c>
      <c r="D149" s="153">
        <v>0</v>
      </c>
      <c r="E149" s="89">
        <v>0</v>
      </c>
      <c r="F149" s="90">
        <v>0</v>
      </c>
      <c r="G149" s="150">
        <v>0</v>
      </c>
      <c r="H149" s="153">
        <v>0</v>
      </c>
      <c r="I149" s="150">
        <v>0</v>
      </c>
      <c r="J149" s="153"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2"/>
        <v>0</v>
      </c>
      <c r="U149" s="68">
        <f t="shared" si="2"/>
        <v>0</v>
      </c>
    </row>
    <row r="150" spans="1:21" ht="18" customHeight="1" x14ac:dyDescent="0.15">
      <c r="A150" s="85">
        <v>24</v>
      </c>
      <c r="B150" s="86" t="s">
        <v>40</v>
      </c>
      <c r="C150" s="150">
        <v>0</v>
      </c>
      <c r="D150" s="153">
        <v>0</v>
      </c>
      <c r="E150" s="89">
        <v>0</v>
      </c>
      <c r="F150" s="90">
        <v>0</v>
      </c>
      <c r="G150" s="150">
        <v>0</v>
      </c>
      <c r="H150" s="153">
        <v>0</v>
      </c>
      <c r="I150" s="150">
        <v>0</v>
      </c>
      <c r="J150" s="153"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2"/>
        <v>0</v>
      </c>
      <c r="U150" s="68">
        <f t="shared" si="2"/>
        <v>0</v>
      </c>
    </row>
    <row r="151" spans="1:21" ht="18" customHeight="1" x14ac:dyDescent="0.15">
      <c r="A151" s="78">
        <v>25</v>
      </c>
      <c r="B151" s="86" t="s">
        <v>41</v>
      </c>
      <c r="C151" s="150">
        <v>0</v>
      </c>
      <c r="D151" s="153">
        <v>0</v>
      </c>
      <c r="E151" s="89">
        <v>0</v>
      </c>
      <c r="F151" s="90">
        <v>0</v>
      </c>
      <c r="G151" s="150">
        <v>0</v>
      </c>
      <c r="H151" s="153">
        <v>0</v>
      </c>
      <c r="I151" s="150">
        <v>0</v>
      </c>
      <c r="J151" s="153"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2"/>
        <v>0</v>
      </c>
      <c r="U151" s="68">
        <f t="shared" si="2"/>
        <v>0</v>
      </c>
    </row>
    <row r="152" spans="1:21" ht="18" customHeight="1" x14ac:dyDescent="0.15">
      <c r="A152" s="85">
        <v>26</v>
      </c>
      <c r="B152" s="86" t="s">
        <v>42</v>
      </c>
      <c r="C152" s="150">
        <v>0</v>
      </c>
      <c r="D152" s="153">
        <v>0</v>
      </c>
      <c r="E152" s="89">
        <v>0</v>
      </c>
      <c r="F152" s="90">
        <v>0</v>
      </c>
      <c r="G152" s="150">
        <v>0</v>
      </c>
      <c r="H152" s="153">
        <v>0</v>
      </c>
      <c r="I152" s="150">
        <v>0</v>
      </c>
      <c r="J152" s="153"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2"/>
        <v>0</v>
      </c>
      <c r="U152" s="68">
        <f t="shared" si="2"/>
        <v>0</v>
      </c>
    </row>
    <row r="153" spans="1:21" ht="18" customHeight="1" x14ac:dyDescent="0.15">
      <c r="A153" s="85">
        <v>27</v>
      </c>
      <c r="B153" s="86" t="s">
        <v>43</v>
      </c>
      <c r="C153" s="150">
        <v>0</v>
      </c>
      <c r="D153" s="153">
        <v>0</v>
      </c>
      <c r="E153" s="89">
        <v>0</v>
      </c>
      <c r="F153" s="90">
        <v>0</v>
      </c>
      <c r="G153" s="150">
        <v>0</v>
      </c>
      <c r="H153" s="153">
        <v>0</v>
      </c>
      <c r="I153" s="150">
        <v>0</v>
      </c>
      <c r="J153" s="153"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2"/>
        <v>0</v>
      </c>
      <c r="U153" s="68">
        <f t="shared" si="2"/>
        <v>0</v>
      </c>
    </row>
    <row r="154" spans="1:21" ht="18" customHeight="1" x14ac:dyDescent="0.15">
      <c r="A154" s="78">
        <v>28</v>
      </c>
      <c r="B154" s="86" t="s">
        <v>44</v>
      </c>
      <c r="C154" s="150">
        <v>0</v>
      </c>
      <c r="D154" s="153">
        <v>0</v>
      </c>
      <c r="E154" s="89">
        <v>0</v>
      </c>
      <c r="F154" s="90">
        <v>0</v>
      </c>
      <c r="G154" s="150">
        <v>0</v>
      </c>
      <c r="H154" s="153">
        <v>0</v>
      </c>
      <c r="I154" s="150">
        <v>0</v>
      </c>
      <c r="J154" s="153"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2"/>
        <v>0</v>
      </c>
      <c r="U154" s="68">
        <f t="shared" si="2"/>
        <v>0</v>
      </c>
    </row>
    <row r="155" spans="1:21" ht="18" customHeight="1" x14ac:dyDescent="0.15">
      <c r="A155" s="85">
        <v>29</v>
      </c>
      <c r="B155" s="86" t="s">
        <v>45</v>
      </c>
      <c r="C155" s="150">
        <v>0</v>
      </c>
      <c r="D155" s="153">
        <v>0</v>
      </c>
      <c r="E155" s="89">
        <v>0</v>
      </c>
      <c r="F155" s="90">
        <v>0</v>
      </c>
      <c r="G155" s="150">
        <v>0</v>
      </c>
      <c r="H155" s="153">
        <v>0</v>
      </c>
      <c r="I155" s="150">
        <v>0</v>
      </c>
      <c r="J155" s="153"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2"/>
        <v>0</v>
      </c>
      <c r="U155" s="68">
        <f t="shared" si="2"/>
        <v>0</v>
      </c>
    </row>
    <row r="156" spans="1:21" ht="18" customHeight="1" x14ac:dyDescent="0.15">
      <c r="A156" s="85">
        <v>30</v>
      </c>
      <c r="B156" s="86" t="s">
        <v>46</v>
      </c>
      <c r="C156" s="150">
        <v>0</v>
      </c>
      <c r="D156" s="153">
        <v>0</v>
      </c>
      <c r="E156" s="89">
        <v>0</v>
      </c>
      <c r="F156" s="90">
        <v>0</v>
      </c>
      <c r="G156" s="150">
        <v>0</v>
      </c>
      <c r="H156" s="153">
        <v>0</v>
      </c>
      <c r="I156" s="150">
        <v>0</v>
      </c>
      <c r="J156" s="153"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2"/>
        <v>0</v>
      </c>
      <c r="U156" s="68">
        <f t="shared" si="2"/>
        <v>0</v>
      </c>
    </row>
    <row r="157" spans="1:21" ht="18" customHeight="1" x14ac:dyDescent="0.15">
      <c r="A157" s="78">
        <v>31</v>
      </c>
      <c r="B157" s="86" t="s">
        <v>47</v>
      </c>
      <c r="C157" s="150">
        <v>0</v>
      </c>
      <c r="D157" s="153">
        <v>0</v>
      </c>
      <c r="E157" s="89">
        <v>0</v>
      </c>
      <c r="F157" s="90">
        <v>0</v>
      </c>
      <c r="G157" s="150">
        <v>0</v>
      </c>
      <c r="H157" s="153">
        <v>0</v>
      </c>
      <c r="I157" s="150">
        <v>0</v>
      </c>
      <c r="J157" s="153"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2"/>
        <v>0</v>
      </c>
      <c r="U157" s="68">
        <f t="shared" si="2"/>
        <v>0</v>
      </c>
    </row>
    <row r="158" spans="1:21" ht="18" customHeight="1" x14ac:dyDescent="0.15">
      <c r="A158" s="85">
        <v>32</v>
      </c>
      <c r="B158" s="86" t="s">
        <v>48</v>
      </c>
      <c r="C158" s="150">
        <v>0</v>
      </c>
      <c r="D158" s="153">
        <v>0</v>
      </c>
      <c r="E158" s="89">
        <v>0</v>
      </c>
      <c r="F158" s="90">
        <v>0</v>
      </c>
      <c r="G158" s="150">
        <v>0</v>
      </c>
      <c r="H158" s="153">
        <v>0</v>
      </c>
      <c r="I158" s="150">
        <v>0</v>
      </c>
      <c r="J158" s="153"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2"/>
        <v>0</v>
      </c>
      <c r="U158" s="68">
        <f t="shared" si="2"/>
        <v>0</v>
      </c>
    </row>
    <row r="159" spans="1:21" ht="18" customHeight="1" x14ac:dyDescent="0.15">
      <c r="A159" s="85">
        <v>33</v>
      </c>
      <c r="B159" s="86" t="s">
        <v>49</v>
      </c>
      <c r="C159" s="150">
        <v>0</v>
      </c>
      <c r="D159" s="153">
        <v>0</v>
      </c>
      <c r="E159" s="89">
        <v>0</v>
      </c>
      <c r="F159" s="90">
        <v>0</v>
      </c>
      <c r="G159" s="150">
        <v>0</v>
      </c>
      <c r="H159" s="153">
        <v>0</v>
      </c>
      <c r="I159" s="150">
        <v>0</v>
      </c>
      <c r="J159" s="153"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2"/>
        <v>0</v>
      </c>
      <c r="U159" s="68">
        <f t="shared" si="2"/>
        <v>0</v>
      </c>
    </row>
    <row r="160" spans="1:21" ht="18" customHeight="1" x14ac:dyDescent="0.15">
      <c r="A160" s="78">
        <v>34</v>
      </c>
      <c r="B160" s="86" t="s">
        <v>50</v>
      </c>
      <c r="C160" s="150">
        <v>0</v>
      </c>
      <c r="D160" s="153">
        <v>0</v>
      </c>
      <c r="E160" s="89">
        <v>0</v>
      </c>
      <c r="F160" s="90">
        <v>0</v>
      </c>
      <c r="G160" s="150">
        <v>0</v>
      </c>
      <c r="H160" s="153">
        <v>0</v>
      </c>
      <c r="I160" s="150">
        <v>0</v>
      </c>
      <c r="J160" s="153"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2"/>
        <v>0</v>
      </c>
      <c r="U160" s="68">
        <f t="shared" si="2"/>
        <v>0</v>
      </c>
    </row>
    <row r="161" spans="1:21" ht="18" customHeight="1" x14ac:dyDescent="0.15">
      <c r="A161" s="85">
        <v>35</v>
      </c>
      <c r="B161" s="86" t="s">
        <v>51</v>
      </c>
      <c r="C161" s="150">
        <v>0</v>
      </c>
      <c r="D161" s="153">
        <v>0</v>
      </c>
      <c r="E161" s="89">
        <v>0</v>
      </c>
      <c r="F161" s="90">
        <v>0</v>
      </c>
      <c r="G161" s="150">
        <v>0</v>
      </c>
      <c r="H161" s="153">
        <v>0</v>
      </c>
      <c r="I161" s="150">
        <v>0</v>
      </c>
      <c r="J161" s="153"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2"/>
        <v>0</v>
      </c>
      <c r="U161" s="68">
        <f t="shared" si="2"/>
        <v>0</v>
      </c>
    </row>
    <row r="162" spans="1:21" ht="18" customHeight="1" x14ac:dyDescent="0.15">
      <c r="A162" s="85">
        <v>36</v>
      </c>
      <c r="B162" s="86" t="s">
        <v>52</v>
      </c>
      <c r="C162" s="150">
        <v>0</v>
      </c>
      <c r="D162" s="153">
        <v>0</v>
      </c>
      <c r="E162" s="89">
        <v>0</v>
      </c>
      <c r="F162" s="90">
        <v>0</v>
      </c>
      <c r="G162" s="150">
        <v>0</v>
      </c>
      <c r="H162" s="153">
        <v>0</v>
      </c>
      <c r="I162" s="150">
        <v>0</v>
      </c>
      <c r="J162" s="153"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2"/>
        <v>0</v>
      </c>
      <c r="U162" s="68">
        <f t="shared" si="2"/>
        <v>0</v>
      </c>
    </row>
    <row r="163" spans="1:21" ht="18" customHeight="1" x14ac:dyDescent="0.15">
      <c r="A163" s="78">
        <v>37</v>
      </c>
      <c r="B163" s="86" t="s">
        <v>53</v>
      </c>
      <c r="C163" s="150">
        <v>0</v>
      </c>
      <c r="D163" s="153">
        <v>0</v>
      </c>
      <c r="E163" s="89">
        <v>0</v>
      </c>
      <c r="F163" s="90">
        <v>0</v>
      </c>
      <c r="G163" s="150">
        <v>0</v>
      </c>
      <c r="H163" s="153">
        <v>0</v>
      </c>
      <c r="I163" s="150">
        <v>0</v>
      </c>
      <c r="J163" s="153"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2"/>
        <v>0</v>
      </c>
      <c r="U163" s="68">
        <f t="shared" si="2"/>
        <v>0</v>
      </c>
    </row>
    <row r="164" spans="1:21" ht="18" customHeight="1" x14ac:dyDescent="0.15">
      <c r="A164" s="85">
        <v>38</v>
      </c>
      <c r="B164" s="86" t="s">
        <v>70</v>
      </c>
      <c r="C164" s="150">
        <v>0</v>
      </c>
      <c r="D164" s="153">
        <v>0</v>
      </c>
      <c r="E164" s="89">
        <v>0</v>
      </c>
      <c r="F164" s="90">
        <v>0</v>
      </c>
      <c r="G164" s="150">
        <v>0</v>
      </c>
      <c r="H164" s="153">
        <v>0</v>
      </c>
      <c r="I164" s="150">
        <v>0</v>
      </c>
      <c r="J164" s="153"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2"/>
        <v>0</v>
      </c>
      <c r="U164" s="68">
        <f t="shared" si="2"/>
        <v>0</v>
      </c>
    </row>
    <row r="165" spans="1:21" ht="18" customHeight="1" x14ac:dyDescent="0.15">
      <c r="A165" s="85">
        <v>39</v>
      </c>
      <c r="B165" s="86" t="s">
        <v>55</v>
      </c>
      <c r="C165" s="150">
        <v>0</v>
      </c>
      <c r="D165" s="153">
        <v>0</v>
      </c>
      <c r="E165" s="89">
        <v>0</v>
      </c>
      <c r="F165" s="90">
        <v>0</v>
      </c>
      <c r="G165" s="150">
        <v>0</v>
      </c>
      <c r="H165" s="153">
        <v>0</v>
      </c>
      <c r="I165" s="150">
        <v>0</v>
      </c>
      <c r="J165" s="153"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2"/>
        <v>0</v>
      </c>
      <c r="U165" s="68">
        <f t="shared" si="2"/>
        <v>0</v>
      </c>
    </row>
    <row r="166" spans="1:21" ht="18" customHeight="1" thickBot="1" x14ac:dyDescent="0.2">
      <c r="A166" s="78">
        <v>40</v>
      </c>
      <c r="B166" s="97" t="s">
        <v>56</v>
      </c>
      <c r="C166" s="154">
        <v>0</v>
      </c>
      <c r="D166" s="155">
        <v>0</v>
      </c>
      <c r="E166" s="100">
        <v>0</v>
      </c>
      <c r="F166" s="101">
        <v>0</v>
      </c>
      <c r="G166" s="156">
        <v>0</v>
      </c>
      <c r="H166" s="157">
        <v>0</v>
      </c>
      <c r="I166" s="154">
        <v>0</v>
      </c>
      <c r="J166" s="155"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2"/>
        <v>0</v>
      </c>
      <c r="U166" s="70">
        <f t="shared" si="2"/>
        <v>0</v>
      </c>
    </row>
    <row r="167" spans="1:21" ht="18" customHeight="1" thickTop="1" thickBot="1" x14ac:dyDescent="0.2">
      <c r="A167" s="158" t="s">
        <v>57</v>
      </c>
      <c r="B167" s="159"/>
      <c r="C167" s="160">
        <v>506</v>
      </c>
      <c r="D167" s="161">
        <v>24838</v>
      </c>
      <c r="E167" s="160">
        <v>728</v>
      </c>
      <c r="F167" s="161">
        <v>35825</v>
      </c>
      <c r="G167" s="160">
        <v>833</v>
      </c>
      <c r="H167" s="161">
        <v>40963</v>
      </c>
      <c r="I167" s="160">
        <v>401</v>
      </c>
      <c r="J167" s="161">
        <v>19700</v>
      </c>
      <c r="L167" s="73" t="s">
        <v>57</v>
      </c>
      <c r="M167" s="74"/>
      <c r="N167" s="75">
        <f t="shared" ref="N167:U167" si="3">SUM(N127:N166)</f>
        <v>50</v>
      </c>
      <c r="O167" s="76">
        <f t="shared" si="3"/>
        <v>2000</v>
      </c>
      <c r="P167" s="75">
        <f t="shared" si="3"/>
        <v>1050</v>
      </c>
      <c r="Q167" s="76">
        <f t="shared" si="3"/>
        <v>42000</v>
      </c>
      <c r="R167" s="75">
        <f t="shared" si="3"/>
        <v>1050</v>
      </c>
      <c r="S167" s="76">
        <f t="shared" si="3"/>
        <v>42000</v>
      </c>
      <c r="T167" s="75">
        <f t="shared" si="3"/>
        <v>50</v>
      </c>
      <c r="U167" s="76">
        <f t="shared" si="3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74" t="s">
        <v>81</v>
      </c>
      <c r="C172" s="174"/>
      <c r="D172" s="174"/>
      <c r="E172" s="174"/>
      <c r="F172" s="174"/>
      <c r="G172" s="174"/>
      <c r="H172" s="174"/>
      <c r="I172" s="174"/>
      <c r="J172" s="174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14c66759-5890-4b74-a728-bc915c98a81f"/>
    <ds:schemaRef ds:uri="http://schemas.openxmlformats.org/package/2006/metadata/core-properties"/>
    <ds:schemaRef ds:uri="http://www.w3.org/XML/1998/namespace"/>
    <ds:schemaRef ds:uri="c3030cf6-45c5-4e2e-bb5a-6ec5f8f111e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2021-02-23T03:08:21Z</cp:lastPrinted>
  <dcterms:created xsi:type="dcterms:W3CDTF">2021-02-23T02:36:29Z</dcterms:created>
  <dcterms:modified xsi:type="dcterms:W3CDTF">2021-11-04T07:35:54Z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