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"/>
    </mc:Choice>
  </mc:AlternateContent>
  <xr:revisionPtr revIDLastSave="0" documentId="13_ncr:1_{5DCE08F2-00C4-4AFD-B757-122375277864}" xr6:coauthVersionLast="47" xr6:coauthVersionMax="47" xr10:uidLastSave="{00000000-0000-0000-0000-000000000000}"/>
  <bookViews>
    <workbookView xWindow="-120" yWindow="-120" windowWidth="29040" windowHeight="1584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<sst xmlns="http://schemas.openxmlformats.org/spreadsheetml/2006/main" count="385" uniqueCount="88">
  <si>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</si>
  <si>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</si>
  <si>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</si>
  <si>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</si>
  <si>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</si>
  <si>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</si>
  <si>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</si>
  <si>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</si>
  <si>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</si>
  <si>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</si>
  <si>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</si>
  <si>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</si>
  <si>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</si>
  <si>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</si>
  <si>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</si>
  <si>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</si>
  <si>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</si>
  <si>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</si>
  <si>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</si>
  <si>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</si>
  <si>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</si>
  <si>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</si>
  <si>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</si>
  <si>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</si>
  <si>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</si>
  <si>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</si>
  <si>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</si>
  <si>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</si>
  <si>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</si>
  <si>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</si>
  <si>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</si>
  <si>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</si>
  <si>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</si>
  <si>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</si>
  <si>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</si>
  <si>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</si>
  <si>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</si>
  <si>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</si>
  <si>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</si>
  <si>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</si>
  <si>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</si>
  <si>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</si>
  <si>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</si>
  <si>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</si>
  <si>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</si>
  <si>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</si>
  <si>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</si>
  <si>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</si>
  <si>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</si>
  <si>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</si>
  <si>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</si>
  <si>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</si>
  <si>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</si>
  <si>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</si>
  <si>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</si>
  <si>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</si>
  <si>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</si>
  <si>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</si>
  <si>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</si>
  <si>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</si>
  <si>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</si>
  <si>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</si>
  <si>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</si>
  <si>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</si>
  <si>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</si>
  <si>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</si>
  <si>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</si>
  <si>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</si>
  <si>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</si>
  <si>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</si>
  <si>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</si>
  <si>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</si>
  <si>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</si>
  <si>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</si>
  <si>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</si>
  <si>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</si>
  <si>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</si>
  <si>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</si>
  <si>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</si>
  <si>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</si>
  <si>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</si>
  <si>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</si>
  <si>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</si>
  <si>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</si>
  <si>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</si>
  <si>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</si>
  <si>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</si>
  <si>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６月分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</si>
</sst>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127" sqref="N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1183</v>
      </c>
      <c r="D10" s="81">
        <f t="shared" ref="D10:H10" si="0">+D68+O68+D127+O127</f>
        <v>377399</v>
      </c>
      <c r="E10" s="82">
        <f t="shared" si="0"/>
        <v>33</v>
      </c>
      <c r="F10" s="83">
        <f t="shared" si="0"/>
        <v>11690</v>
      </c>
      <c r="G10" s="80">
        <f t="shared" si="0"/>
        <v>246</v>
      </c>
      <c r="H10" s="84">
        <f t="shared" si="0"/>
        <v>78434</v>
      </c>
      <c r="I10" s="80">
        <f>+C10+E10-G10</f>
        <v>970</v>
      </c>
      <c r="J10" s="154">
        <f>+D10+F10-H10</f>
        <v>310655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1107</v>
      </c>
      <c r="D11" s="88">
        <f t="shared" si="1"/>
        <v>36369</v>
      </c>
      <c r="E11" s="89">
        <f t="shared" si="1"/>
        <v>1029</v>
      </c>
      <c r="F11" s="90">
        <f t="shared" si="1"/>
        <v>58049</v>
      </c>
      <c r="G11" s="91">
        <f t="shared" si="1"/>
        <v>945</v>
      </c>
      <c r="H11" s="90">
        <f t="shared" si="1"/>
        <v>53979</v>
      </c>
      <c r="I11" s="91">
        <f t="shared" ref="I11:J49" si="2">+C11+E11-G11</f>
        <v>1191</v>
      </c>
      <c r="J11" s="155">
        <f t="shared" si="2"/>
        <v>40439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159</v>
      </c>
      <c r="D13" s="88">
        <f t="shared" si="4"/>
        <v>23546</v>
      </c>
      <c r="E13" s="89">
        <f t="shared" si="4"/>
        <v>60</v>
      </c>
      <c r="F13" s="90">
        <f t="shared" si="4"/>
        <v>12000</v>
      </c>
      <c r="G13" s="87">
        <f t="shared" si="4"/>
        <v>77</v>
      </c>
      <c r="H13" s="90">
        <f t="shared" si="4"/>
        <v>13963</v>
      </c>
      <c r="I13" s="91">
        <f t="shared" si="2"/>
        <v>142</v>
      </c>
      <c r="J13" s="155">
        <f t="shared" si="2"/>
        <v>21583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2</v>
      </c>
      <c r="D16" s="88">
        <f t="shared" si="7"/>
        <v>564</v>
      </c>
      <c r="E16" s="89">
        <f t="shared" si="7"/>
        <v>54</v>
      </c>
      <c r="F16" s="90">
        <f t="shared" si="7"/>
        <v>12441</v>
      </c>
      <c r="G16" s="87">
        <f t="shared" si="7"/>
        <v>35</v>
      </c>
      <c r="H16" s="90">
        <f t="shared" si="7"/>
        <v>8064</v>
      </c>
      <c r="I16" s="91">
        <f t="shared" si="2"/>
        <v>21</v>
      </c>
      <c r="J16" s="155">
        <f t="shared" si="2"/>
        <v>4941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1410</v>
      </c>
      <c r="D22" s="88">
        <f t="shared" si="13"/>
        <v>591258</v>
      </c>
      <c r="E22" s="89">
        <f t="shared" si="13"/>
        <v>1277</v>
      </c>
      <c r="F22" s="90">
        <f t="shared" si="13"/>
        <v>426612</v>
      </c>
      <c r="G22" s="87">
        <f t="shared" si="13"/>
        <v>1256</v>
      </c>
      <c r="H22" s="90">
        <f t="shared" si="13"/>
        <v>424269</v>
      </c>
      <c r="I22" s="91">
        <f t="shared" si="2"/>
        <v>1431</v>
      </c>
      <c r="J22" s="155">
        <f t="shared" si="2"/>
        <v>593601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174</v>
      </c>
      <c r="D23" s="88">
        <f t="shared" si="14"/>
        <v>97400</v>
      </c>
      <c r="E23" s="89">
        <f t="shared" si="14"/>
        <v>122</v>
      </c>
      <c r="F23" s="90">
        <f t="shared" si="14"/>
        <v>67800</v>
      </c>
      <c r="G23" s="87">
        <f t="shared" si="14"/>
        <v>143</v>
      </c>
      <c r="H23" s="90">
        <f t="shared" si="14"/>
        <v>80800</v>
      </c>
      <c r="I23" s="91">
        <f t="shared" si="2"/>
        <v>153</v>
      </c>
      <c r="J23" s="155">
        <f t="shared" si="2"/>
        <v>84400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891</v>
      </c>
      <c r="D24" s="88">
        <f t="shared" si="15"/>
        <v>143668</v>
      </c>
      <c r="E24" s="89">
        <f t="shared" si="15"/>
        <v>354</v>
      </c>
      <c r="F24" s="90">
        <f t="shared" si="15"/>
        <v>49997</v>
      </c>
      <c r="G24" s="87">
        <f t="shared" si="15"/>
        <v>364</v>
      </c>
      <c r="H24" s="90">
        <f t="shared" si="15"/>
        <v>51566</v>
      </c>
      <c r="I24" s="91">
        <f t="shared" si="2"/>
        <v>881</v>
      </c>
      <c r="J24" s="155">
        <f t="shared" si="2"/>
        <v>142099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633</v>
      </c>
      <c r="D25" s="88">
        <f t="shared" si="16"/>
        <v>2006058</v>
      </c>
      <c r="E25" s="89">
        <f t="shared" si="16"/>
        <v>1518</v>
      </c>
      <c r="F25" s="90">
        <f t="shared" si="16"/>
        <v>5155262</v>
      </c>
      <c r="G25" s="87">
        <f t="shared" si="16"/>
        <v>1305</v>
      </c>
      <c r="H25" s="90">
        <f t="shared" si="16"/>
        <v>4746095</v>
      </c>
      <c r="I25" s="91">
        <f t="shared" si="2"/>
        <v>846</v>
      </c>
      <c r="J25" s="155">
        <f t="shared" si="2"/>
        <v>2415225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440</v>
      </c>
      <c r="D26" s="88">
        <f t="shared" si="17"/>
        <v>214370</v>
      </c>
      <c r="E26" s="89">
        <f t="shared" si="17"/>
        <v>360</v>
      </c>
      <c r="F26" s="90">
        <f t="shared" si="17"/>
        <v>147010</v>
      </c>
      <c r="G26" s="87">
        <f t="shared" si="17"/>
        <v>401</v>
      </c>
      <c r="H26" s="90">
        <f t="shared" si="17"/>
        <v>143110</v>
      </c>
      <c r="I26" s="91">
        <f t="shared" si="2"/>
        <v>399</v>
      </c>
      <c r="J26" s="155">
        <f t="shared" si="2"/>
        <v>218270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227</v>
      </c>
      <c r="D27" s="88">
        <f t="shared" si="18"/>
        <v>181815</v>
      </c>
      <c r="E27" s="89">
        <f t="shared" si="18"/>
        <v>120</v>
      </c>
      <c r="F27" s="90">
        <f t="shared" si="18"/>
        <v>94310</v>
      </c>
      <c r="G27" s="87">
        <f t="shared" si="18"/>
        <v>121</v>
      </c>
      <c r="H27" s="90">
        <f t="shared" si="18"/>
        <v>95970</v>
      </c>
      <c r="I27" s="91">
        <f t="shared" si="2"/>
        <v>226</v>
      </c>
      <c r="J27" s="155">
        <f t="shared" si="2"/>
        <v>180155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3829</v>
      </c>
      <c r="D28" s="88">
        <f t="shared" si="19"/>
        <v>7062593</v>
      </c>
      <c r="E28" s="89">
        <f t="shared" si="19"/>
        <v>3056</v>
      </c>
      <c r="F28" s="90">
        <f t="shared" si="19"/>
        <v>6073158</v>
      </c>
      <c r="G28" s="87">
        <f t="shared" si="19"/>
        <v>1990</v>
      </c>
      <c r="H28" s="90">
        <f t="shared" si="19"/>
        <v>3640695</v>
      </c>
      <c r="I28" s="91">
        <f t="shared" si="2"/>
        <v>4895</v>
      </c>
      <c r="J28" s="155">
        <f t="shared" si="2"/>
        <v>9495056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228.5</v>
      </c>
      <c r="D29" s="88">
        <f t="shared" si="20"/>
        <v>32875</v>
      </c>
      <c r="E29" s="89">
        <f t="shared" si="20"/>
        <v>29.6</v>
      </c>
      <c r="F29" s="90">
        <f t="shared" si="20"/>
        <v>16830</v>
      </c>
      <c r="G29" s="87">
        <f t="shared" si="20"/>
        <v>32.200000000000003</v>
      </c>
      <c r="H29" s="90">
        <f t="shared" si="20"/>
        <v>17460</v>
      </c>
      <c r="I29" s="91">
        <f t="shared" si="2"/>
        <v>225.90000000000003</v>
      </c>
      <c r="J29" s="155">
        <f t="shared" si="2"/>
        <v>32245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331.20000000000005</v>
      </c>
      <c r="D30" s="88">
        <f t="shared" si="21"/>
        <v>194544</v>
      </c>
      <c r="E30" s="89">
        <f t="shared" si="21"/>
        <v>408.65600000000001</v>
      </c>
      <c r="F30" s="90">
        <f t="shared" si="21"/>
        <v>679667</v>
      </c>
      <c r="G30" s="87">
        <f t="shared" si="21"/>
        <v>390.28399999999999</v>
      </c>
      <c r="H30" s="90">
        <f t="shared" si="21"/>
        <v>640094</v>
      </c>
      <c r="I30" s="91">
        <f t="shared" si="2"/>
        <v>349.572</v>
      </c>
      <c r="J30" s="155">
        <f t="shared" si="2"/>
        <v>234117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4400</v>
      </c>
      <c r="D31" s="88">
        <f t="shared" si="22"/>
        <v>364682</v>
      </c>
      <c r="E31" s="89">
        <f t="shared" si="22"/>
        <v>1277</v>
      </c>
      <c r="F31" s="90">
        <f t="shared" si="22"/>
        <v>123403</v>
      </c>
      <c r="G31" s="87">
        <f t="shared" si="22"/>
        <v>1349</v>
      </c>
      <c r="H31" s="90">
        <f t="shared" si="22"/>
        <v>115144</v>
      </c>
      <c r="I31" s="91">
        <f t="shared" si="2"/>
        <v>4328</v>
      </c>
      <c r="J31" s="155">
        <f t="shared" si="2"/>
        <v>372941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338</v>
      </c>
      <c r="D32" s="88">
        <f t="shared" si="23"/>
        <v>272321</v>
      </c>
      <c r="E32" s="89">
        <f t="shared" si="23"/>
        <v>109</v>
      </c>
      <c r="F32" s="90">
        <f t="shared" si="23"/>
        <v>101220</v>
      </c>
      <c r="G32" s="87">
        <f t="shared" si="23"/>
        <v>59</v>
      </c>
      <c r="H32" s="90">
        <f t="shared" si="23"/>
        <v>59389</v>
      </c>
      <c r="I32" s="91">
        <f t="shared" si="2"/>
        <v>388</v>
      </c>
      <c r="J32" s="155">
        <f t="shared" si="2"/>
        <v>314152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5670</v>
      </c>
      <c r="D33" s="88">
        <f t="shared" si="24"/>
        <v>367575</v>
      </c>
      <c r="E33" s="89">
        <f t="shared" si="24"/>
        <v>1593</v>
      </c>
      <c r="F33" s="90">
        <f t="shared" si="24"/>
        <v>106763</v>
      </c>
      <c r="G33" s="87">
        <f t="shared" si="24"/>
        <v>2537</v>
      </c>
      <c r="H33" s="90">
        <f t="shared" si="24"/>
        <v>100407</v>
      </c>
      <c r="I33" s="91">
        <f t="shared" si="2"/>
        <v>4726</v>
      </c>
      <c r="J33" s="155">
        <f t="shared" si="2"/>
        <v>373931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6113</v>
      </c>
      <c r="D34" s="88">
        <f t="shared" si="25"/>
        <v>2101823</v>
      </c>
      <c r="E34" s="89">
        <f t="shared" si="25"/>
        <v>5383</v>
      </c>
      <c r="F34" s="90">
        <f t="shared" si="25"/>
        <v>1387775</v>
      </c>
      <c r="G34" s="87">
        <f t="shared" si="25"/>
        <v>4858</v>
      </c>
      <c r="H34" s="90">
        <f t="shared" si="25"/>
        <v>1337115</v>
      </c>
      <c r="I34" s="91">
        <f t="shared" si="2"/>
        <v>6638</v>
      </c>
      <c r="J34" s="155">
        <f t="shared" si="2"/>
        <v>2152483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4886</v>
      </c>
      <c r="D35" s="88">
        <f t="shared" si="26"/>
        <v>1348396</v>
      </c>
      <c r="E35" s="93">
        <f t="shared" si="26"/>
        <v>3930</v>
      </c>
      <c r="F35" s="90">
        <f t="shared" si="26"/>
        <v>1371196</v>
      </c>
      <c r="G35" s="87">
        <f t="shared" si="26"/>
        <v>3851</v>
      </c>
      <c r="H35" s="90">
        <f t="shared" si="26"/>
        <v>1356174</v>
      </c>
      <c r="I35" s="91">
        <f t="shared" si="2"/>
        <v>4965</v>
      </c>
      <c r="J35" s="155">
        <f t="shared" si="2"/>
        <v>1363418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49370</v>
      </c>
      <c r="D36" s="88">
        <f t="shared" si="27"/>
        <v>7078367</v>
      </c>
      <c r="E36" s="89">
        <f t="shared" si="27"/>
        <v>21519</v>
      </c>
      <c r="F36" s="90">
        <f t="shared" si="27"/>
        <v>3510687</v>
      </c>
      <c r="G36" s="87">
        <f t="shared" si="27"/>
        <v>21521</v>
      </c>
      <c r="H36" s="90">
        <f t="shared" si="27"/>
        <v>3373392</v>
      </c>
      <c r="I36" s="91">
        <f t="shared" si="2"/>
        <v>49368</v>
      </c>
      <c r="J36" s="155">
        <f t="shared" si="2"/>
        <v>7215662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26</v>
      </c>
      <c r="D37" s="88">
        <f t="shared" si="28"/>
        <v>5951</v>
      </c>
      <c r="E37" s="89">
        <f t="shared" si="28"/>
        <v>49</v>
      </c>
      <c r="F37" s="90">
        <f t="shared" si="28"/>
        <v>9121</v>
      </c>
      <c r="G37" s="87">
        <f t="shared" si="28"/>
        <v>36</v>
      </c>
      <c r="H37" s="90">
        <f t="shared" si="28"/>
        <v>7562</v>
      </c>
      <c r="I37" s="91">
        <f t="shared" si="2"/>
        <v>39</v>
      </c>
      <c r="J37" s="155">
        <f t="shared" si="2"/>
        <v>7510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11677</v>
      </c>
      <c r="D38" s="88">
        <f t="shared" si="29"/>
        <v>3073655</v>
      </c>
      <c r="E38" s="89">
        <f t="shared" si="29"/>
        <v>7773</v>
      </c>
      <c r="F38" s="90">
        <f t="shared" si="29"/>
        <v>2121856</v>
      </c>
      <c r="G38" s="87">
        <f t="shared" si="29"/>
        <v>7350</v>
      </c>
      <c r="H38" s="90">
        <f t="shared" si="29"/>
        <v>2066745</v>
      </c>
      <c r="I38" s="91">
        <f t="shared" si="2"/>
        <v>12100</v>
      </c>
      <c r="J38" s="155">
        <f t="shared" si="2"/>
        <v>3128766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244</v>
      </c>
      <c r="D39" s="88">
        <f t="shared" si="30"/>
        <v>397912</v>
      </c>
      <c r="E39" s="89">
        <f t="shared" si="30"/>
        <v>59</v>
      </c>
      <c r="F39" s="94">
        <f t="shared" si="30"/>
        <v>56594</v>
      </c>
      <c r="G39" s="87">
        <f t="shared" si="30"/>
        <v>54</v>
      </c>
      <c r="H39" s="90">
        <f t="shared" si="30"/>
        <v>45996</v>
      </c>
      <c r="I39" s="91">
        <f t="shared" si="2"/>
        <v>249</v>
      </c>
      <c r="J39" s="155">
        <f t="shared" si="2"/>
        <v>408510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30</v>
      </c>
      <c r="D40" s="88">
        <f t="shared" si="31"/>
        <v>2404</v>
      </c>
      <c r="E40" s="89">
        <f t="shared" si="31"/>
        <v>38</v>
      </c>
      <c r="F40" s="90">
        <f t="shared" si="31"/>
        <v>2715</v>
      </c>
      <c r="G40" s="87">
        <f t="shared" si="31"/>
        <v>25</v>
      </c>
      <c r="H40" s="90">
        <f t="shared" si="31"/>
        <v>1916</v>
      </c>
      <c r="I40" s="91">
        <f t="shared" si="2"/>
        <v>43</v>
      </c>
      <c r="J40" s="155">
        <f t="shared" si="2"/>
        <v>3203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72</v>
      </c>
      <c r="D41" s="88">
        <f t="shared" si="32"/>
        <v>9363</v>
      </c>
      <c r="E41" s="89">
        <f t="shared" si="32"/>
        <v>60</v>
      </c>
      <c r="F41" s="90">
        <f t="shared" si="32"/>
        <v>8100</v>
      </c>
      <c r="G41" s="87">
        <f t="shared" si="32"/>
        <v>68</v>
      </c>
      <c r="H41" s="90">
        <f t="shared" si="32"/>
        <v>9150</v>
      </c>
      <c r="I41" s="91">
        <f t="shared" si="2"/>
        <v>64</v>
      </c>
      <c r="J41" s="155">
        <f t="shared" si="2"/>
        <v>8313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26613</v>
      </c>
      <c r="D42" s="88">
        <f t="shared" si="33"/>
        <v>2261480</v>
      </c>
      <c r="E42" s="89">
        <f t="shared" si="33"/>
        <v>35956</v>
      </c>
      <c r="F42" s="90">
        <f t="shared" si="33"/>
        <v>10777422</v>
      </c>
      <c r="G42" s="87">
        <f t="shared" si="33"/>
        <v>36137</v>
      </c>
      <c r="H42" s="90">
        <f t="shared" si="33"/>
        <v>10799538</v>
      </c>
      <c r="I42" s="95">
        <f t="shared" si="2"/>
        <v>26432</v>
      </c>
      <c r="J42" s="155">
        <f t="shared" si="2"/>
        <v>2239364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2461</v>
      </c>
      <c r="D43" s="88">
        <f t="shared" si="34"/>
        <v>292076</v>
      </c>
      <c r="E43" s="89">
        <f t="shared" si="34"/>
        <v>14011</v>
      </c>
      <c r="F43" s="90">
        <f t="shared" si="34"/>
        <v>1072650</v>
      </c>
      <c r="G43" s="87">
        <f t="shared" si="34"/>
        <v>13742</v>
      </c>
      <c r="H43" s="90">
        <f t="shared" si="34"/>
        <v>999286</v>
      </c>
      <c r="I43" s="87">
        <f t="shared" si="2"/>
        <v>2730</v>
      </c>
      <c r="J43" s="155">
        <f t="shared" si="2"/>
        <v>365440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61</v>
      </c>
      <c r="D44" s="88">
        <f t="shared" si="35"/>
        <v>60053</v>
      </c>
      <c r="E44" s="89">
        <f t="shared" si="35"/>
        <v>8</v>
      </c>
      <c r="F44" s="90">
        <f t="shared" si="35"/>
        <v>9840</v>
      </c>
      <c r="G44" s="87">
        <f t="shared" si="35"/>
        <v>12</v>
      </c>
      <c r="H44" s="90">
        <f t="shared" si="35"/>
        <v>13524</v>
      </c>
      <c r="I44" s="87">
        <f t="shared" si="2"/>
        <v>57</v>
      </c>
      <c r="J44" s="155">
        <f t="shared" si="2"/>
        <v>56369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473</v>
      </c>
      <c r="D45" s="88">
        <f t="shared" si="36"/>
        <v>104066</v>
      </c>
      <c r="E45" s="89">
        <f t="shared" si="36"/>
        <v>1447</v>
      </c>
      <c r="F45" s="90">
        <f t="shared" si="36"/>
        <v>130634</v>
      </c>
      <c r="G45" s="87">
        <f t="shared" si="36"/>
        <v>1431</v>
      </c>
      <c r="H45" s="90">
        <f t="shared" si="36"/>
        <v>141576</v>
      </c>
      <c r="I45" s="91">
        <f t="shared" si="2"/>
        <v>489</v>
      </c>
      <c r="J45" s="155">
        <f t="shared" si="2"/>
        <v>93124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1533</v>
      </c>
      <c r="D46" s="88">
        <f t="shared" si="37"/>
        <v>1162419</v>
      </c>
      <c r="E46" s="89">
        <f t="shared" si="37"/>
        <v>989</v>
      </c>
      <c r="F46" s="90">
        <f t="shared" si="37"/>
        <v>661014</v>
      </c>
      <c r="G46" s="87">
        <f t="shared" si="37"/>
        <v>641</v>
      </c>
      <c r="H46" s="90">
        <f t="shared" si="37"/>
        <v>497710</v>
      </c>
      <c r="I46" s="91">
        <f t="shared" si="2"/>
        <v>1881</v>
      </c>
      <c r="J46" s="155">
        <f t="shared" si="2"/>
        <v>1325723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2402</v>
      </c>
      <c r="D47" s="88">
        <f t="shared" si="38"/>
        <v>175478</v>
      </c>
      <c r="E47" s="89">
        <f t="shared" si="38"/>
        <v>840</v>
      </c>
      <c r="F47" s="90">
        <f t="shared" si="38"/>
        <v>88860</v>
      </c>
      <c r="G47" s="87">
        <f t="shared" si="38"/>
        <v>985</v>
      </c>
      <c r="H47" s="90">
        <f t="shared" si="38"/>
        <v>101983</v>
      </c>
      <c r="I47" s="91">
        <f t="shared" si="2"/>
        <v>2257</v>
      </c>
      <c r="J47" s="155">
        <f t="shared" si="2"/>
        <v>162355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8540</v>
      </c>
      <c r="D49" s="99">
        <f t="shared" si="40"/>
        <v>1982259</v>
      </c>
      <c r="E49" s="100">
        <f t="shared" si="40"/>
        <v>7885</v>
      </c>
      <c r="F49" s="101">
        <f t="shared" si="40"/>
        <v>1667613</v>
      </c>
      <c r="G49" s="98">
        <f t="shared" si="40"/>
        <v>7971</v>
      </c>
      <c r="H49" s="102">
        <f t="shared" si="40"/>
        <v>1602428</v>
      </c>
      <c r="I49" s="103">
        <f t="shared" si="2"/>
        <v>8454</v>
      </c>
      <c r="J49" s="156">
        <f t="shared" si="2"/>
        <v>2047444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135523.70000000001</v>
      </c>
      <c r="D50" s="175">
        <f t="shared" si="41"/>
        <v>32022739</v>
      </c>
      <c r="E50" s="174">
        <f t="shared" si="41"/>
        <v>111347.25599999999</v>
      </c>
      <c r="F50" s="175">
        <f t="shared" si="41"/>
        <v>36012289</v>
      </c>
      <c r="G50" s="174">
        <f>SUM(G10:G49)</f>
        <v>109932.484</v>
      </c>
      <c r="H50" s="175">
        <f t="shared" si="41"/>
        <v>32623534</v>
      </c>
      <c r="I50" s="176">
        <f>SUM(I10:I49)</f>
        <v>136938.47200000001</v>
      </c>
      <c r="J50" s="177">
        <f>SUM(J10:J49)</f>
        <v>35411494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124005</v>
      </c>
      <c r="D51" s="105">
        <v>24245642</v>
      </c>
      <c r="E51" s="106">
        <v>91872</v>
      </c>
      <c r="F51" s="104">
        <v>21152416</v>
      </c>
      <c r="G51" s="107">
        <v>85924</v>
      </c>
      <c r="H51" s="108">
        <v>20849294</v>
      </c>
      <c r="I51" s="109">
        <f>C51+E51-G51</f>
        <v>129953</v>
      </c>
      <c r="J51" s="157">
        <f>D51+F51-H51</f>
        <v>24548764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109.28889964114352</v>
      </c>
      <c r="D52" s="159">
        <f t="shared" si="42"/>
        <v>132.07626756181585</v>
      </c>
      <c r="E52" s="158">
        <f t="shared" si="42"/>
        <v>121.19824973876699</v>
      </c>
      <c r="F52" s="160">
        <f t="shared" si="42"/>
        <v>170.25142187067425</v>
      </c>
      <c r="G52" s="161">
        <f t="shared" si="42"/>
        <v>127.94153437921885</v>
      </c>
      <c r="H52" s="160">
        <f t="shared" si="42"/>
        <v>156.47308729014998</v>
      </c>
      <c r="I52" s="162">
        <f t="shared" si="42"/>
        <v>105.37538340784747</v>
      </c>
      <c r="J52" s="163">
        <f>J50/J51*100</f>
        <v>144.24960050941874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６月分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６月分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1183</v>
      </c>
      <c r="D68" s="81">
        <v>377399</v>
      </c>
      <c r="E68" s="89">
        <v>33</v>
      </c>
      <c r="F68" s="90">
        <v>11690</v>
      </c>
      <c r="G68" s="80">
        <v>246</v>
      </c>
      <c r="H68" s="84">
        <v>78434</v>
      </c>
      <c r="I68" s="91">
        <f>+C68+E68-G68</f>
        <v>970</v>
      </c>
      <c r="J68" s="171">
        <f>+D68+F68-H68</f>
        <v>310655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646</v>
      </c>
      <c r="D69" s="88">
        <v>9638</v>
      </c>
      <c r="E69" s="89">
        <v>163</v>
      </c>
      <c r="F69" s="90">
        <v>7442</v>
      </c>
      <c r="G69" s="87">
        <v>146</v>
      </c>
      <c r="H69" s="90">
        <v>7361</v>
      </c>
      <c r="I69" s="87">
        <f t="shared" ref="I69:J107" si="43">+C69+E69-G69</f>
        <v>663</v>
      </c>
      <c r="J69" s="88">
        <f t="shared" si="43"/>
        <v>9719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159</v>
      </c>
      <c r="D71" s="88">
        <v>23546</v>
      </c>
      <c r="E71" s="89">
        <v>60</v>
      </c>
      <c r="F71" s="90">
        <v>12000</v>
      </c>
      <c r="G71" s="87">
        <v>77</v>
      </c>
      <c r="H71" s="90">
        <v>13963</v>
      </c>
      <c r="I71" s="91">
        <f t="shared" si="43"/>
        <v>142</v>
      </c>
      <c r="J71" s="92">
        <f t="shared" si="43"/>
        <v>21583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</v>
      </c>
      <c r="D74" s="88">
        <v>564</v>
      </c>
      <c r="E74" s="89">
        <v>54</v>
      </c>
      <c r="F74" s="90">
        <v>12441</v>
      </c>
      <c r="G74" s="87">
        <v>35</v>
      </c>
      <c r="H74" s="90">
        <v>8064</v>
      </c>
      <c r="I74" s="91">
        <f t="shared" si="43"/>
        <v>21</v>
      </c>
      <c r="J74" s="92">
        <f t="shared" si="43"/>
        <v>4941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1410</v>
      </c>
      <c r="D80" s="88">
        <v>591258</v>
      </c>
      <c r="E80" s="89">
        <v>1277</v>
      </c>
      <c r="F80" s="90">
        <v>426612</v>
      </c>
      <c r="G80" s="87">
        <v>1256</v>
      </c>
      <c r="H80" s="90">
        <v>424269</v>
      </c>
      <c r="I80" s="91">
        <f t="shared" si="43"/>
        <v>1431</v>
      </c>
      <c r="J80" s="92">
        <f t="shared" si="43"/>
        <v>593601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174</v>
      </c>
      <c r="D81" s="88">
        <v>97400</v>
      </c>
      <c r="E81" s="89">
        <v>122</v>
      </c>
      <c r="F81" s="90">
        <v>67800</v>
      </c>
      <c r="G81" s="87">
        <v>143</v>
      </c>
      <c r="H81" s="90">
        <v>80800</v>
      </c>
      <c r="I81" s="91">
        <f t="shared" si="43"/>
        <v>153</v>
      </c>
      <c r="J81" s="92">
        <f t="shared" si="43"/>
        <v>84400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841</v>
      </c>
      <c r="D82" s="88">
        <v>141668</v>
      </c>
      <c r="E82" s="89" ph="1">
        <v>354</v>
      </c>
      <c r="F82" s="90">
        <v>49997</v>
      </c>
      <c r="G82" s="87">
        <v>364</v>
      </c>
      <c r="H82" s="90">
        <v>51566</v>
      </c>
      <c r="I82" s="91">
        <f t="shared" si="43"/>
        <v>831</v>
      </c>
      <c r="J82" s="92">
        <f t="shared" si="43"/>
        <v>140099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633</v>
      </c>
      <c r="D83" s="88">
        <v>2006058</v>
      </c>
      <c r="E83" s="89">
        <v>1518</v>
      </c>
      <c r="F83" s="90">
        <v>5155262</v>
      </c>
      <c r="G83" s="87">
        <v>1305</v>
      </c>
      <c r="H83" s="90">
        <v>4746095</v>
      </c>
      <c r="I83" s="91">
        <f t="shared" si="43"/>
        <v>846</v>
      </c>
      <c r="J83" s="92">
        <f t="shared" si="43"/>
        <v>2415225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440</v>
      </c>
      <c r="D84" s="88">
        <v>214370</v>
      </c>
      <c r="E84" s="89">
        <v>360</v>
      </c>
      <c r="F84" s="90">
        <v>147010</v>
      </c>
      <c r="G84" s="87">
        <v>401</v>
      </c>
      <c r="H84" s="90">
        <v>143110</v>
      </c>
      <c r="I84" s="91">
        <f t="shared" si="43"/>
        <v>399</v>
      </c>
      <c r="J84" s="92">
        <f t="shared" si="43"/>
        <v>218270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227</v>
      </c>
      <c r="D85" s="88">
        <v>181815</v>
      </c>
      <c r="E85" s="89">
        <v>120</v>
      </c>
      <c r="F85" s="90">
        <v>94310</v>
      </c>
      <c r="G85" s="87">
        <v>121</v>
      </c>
      <c r="H85" s="90">
        <v>95970</v>
      </c>
      <c r="I85" s="91">
        <f t="shared" si="43"/>
        <v>226</v>
      </c>
      <c r="J85" s="92">
        <f t="shared" si="43"/>
        <v>180155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3829</v>
      </c>
      <c r="D86" s="88">
        <v>7062593</v>
      </c>
      <c r="E86" s="89">
        <v>3056</v>
      </c>
      <c r="F86" s="90">
        <v>6073158</v>
      </c>
      <c r="G86" s="87">
        <v>1990</v>
      </c>
      <c r="H86" s="90">
        <v>3640695</v>
      </c>
      <c r="I86" s="91">
        <f t="shared" si="43"/>
        <v>4895</v>
      </c>
      <c r="J86" s="92">
        <f t="shared" si="43"/>
        <v>9495056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19</v>
      </c>
      <c r="D87" s="88">
        <v>4350</v>
      </c>
      <c r="E87" s="89">
        <v>11</v>
      </c>
      <c r="F87" s="90">
        <v>1650</v>
      </c>
      <c r="G87" s="87">
        <v>16</v>
      </c>
      <c r="H87" s="90">
        <v>2400</v>
      </c>
      <c r="I87" s="91">
        <f t="shared" si="43"/>
        <v>14</v>
      </c>
      <c r="J87" s="92">
        <f t="shared" si="43"/>
        <v>3600</v>
      </c>
      <c r="K87" s="2"/>
      <c r="L87" s="31">
        <v>20</v>
      </c>
      <c r="M87" s="13" t="s">
        <v>36</v>
      </c>
      <c r="N87" s="32">
        <v>209.5</v>
      </c>
      <c r="O87" s="33">
        <v>28525</v>
      </c>
      <c r="P87" s="34">
        <v>18.600000000000001</v>
      </c>
      <c r="Q87" s="35">
        <v>15180</v>
      </c>
      <c r="R87" s="32">
        <v>16.2</v>
      </c>
      <c r="S87" s="33">
        <v>15060</v>
      </c>
      <c r="T87" s="29">
        <f t="shared" si="44"/>
        <v>211.9</v>
      </c>
      <c r="U87" s="55">
        <f t="shared" si="44"/>
        <v>28645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320.10000000000002</v>
      </c>
      <c r="D88" s="88">
        <v>191614</v>
      </c>
      <c r="E88" s="89">
        <v>406</v>
      </c>
      <c r="F88" s="90">
        <v>677707</v>
      </c>
      <c r="G88" s="87">
        <v>389</v>
      </c>
      <c r="H88" s="90">
        <v>638779</v>
      </c>
      <c r="I88" s="91">
        <f t="shared" si="43"/>
        <v>337.1</v>
      </c>
      <c r="J88" s="92">
        <f t="shared" si="43"/>
        <v>230542</v>
      </c>
      <c r="K88" s="2"/>
      <c r="L88" s="31">
        <v>21</v>
      </c>
      <c r="M88" s="13" t="s">
        <v>37</v>
      </c>
      <c r="N88" s="32">
        <v>11.1</v>
      </c>
      <c r="O88" s="33">
        <v>2930</v>
      </c>
      <c r="P88" s="34">
        <v>2.6559999999999997</v>
      </c>
      <c r="Q88" s="35">
        <v>1960</v>
      </c>
      <c r="R88" s="32">
        <v>1.284</v>
      </c>
      <c r="S88" s="33">
        <v>1315</v>
      </c>
      <c r="T88" s="29">
        <f t="shared" si="44"/>
        <v>12.472</v>
      </c>
      <c r="U88" s="55">
        <f t="shared" si="44"/>
        <v>3575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4400</v>
      </c>
      <c r="D89" s="88">
        <v>364682</v>
      </c>
      <c r="E89" s="89">
        <v>1277</v>
      </c>
      <c r="F89" s="90">
        <v>123403</v>
      </c>
      <c r="G89" s="87">
        <v>1349</v>
      </c>
      <c r="H89" s="90">
        <v>115144</v>
      </c>
      <c r="I89" s="91">
        <f t="shared" si="43"/>
        <v>4328</v>
      </c>
      <c r="J89" s="92">
        <f t="shared" si="43"/>
        <v>372941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338</v>
      </c>
      <c r="D90" s="88">
        <v>272321</v>
      </c>
      <c r="E90" s="89">
        <v>109</v>
      </c>
      <c r="F90" s="90">
        <v>101220</v>
      </c>
      <c r="G90" s="87">
        <v>59</v>
      </c>
      <c r="H90" s="90">
        <v>59389</v>
      </c>
      <c r="I90" s="91">
        <f t="shared" si="43"/>
        <v>388</v>
      </c>
      <c r="J90" s="92">
        <f t="shared" si="43"/>
        <v>314152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5670</v>
      </c>
      <c r="D91" s="88">
        <v>367575</v>
      </c>
      <c r="E91" s="89">
        <v>1593</v>
      </c>
      <c r="F91" s="90">
        <v>106763</v>
      </c>
      <c r="G91" s="87">
        <v>2537</v>
      </c>
      <c r="H91" s="90">
        <v>100407</v>
      </c>
      <c r="I91" s="91">
        <f t="shared" si="43"/>
        <v>4726</v>
      </c>
      <c r="J91" s="92">
        <f t="shared" si="43"/>
        <v>373931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3223</v>
      </c>
      <c r="D92" s="88">
        <v>1018073</v>
      </c>
      <c r="E92" s="89">
        <v>3997</v>
      </c>
      <c r="F92" s="90">
        <v>868025</v>
      </c>
      <c r="G92" s="87">
        <v>3795</v>
      </c>
      <c r="H92" s="90">
        <v>938490</v>
      </c>
      <c r="I92" s="91">
        <f t="shared" si="43"/>
        <v>3425</v>
      </c>
      <c r="J92" s="92">
        <f t="shared" si="43"/>
        <v>947608</v>
      </c>
      <c r="K92" s="2"/>
      <c r="L92" s="31">
        <v>25</v>
      </c>
      <c r="M92" s="13" t="s">
        <v>41</v>
      </c>
      <c r="N92" s="32">
        <v>2890</v>
      </c>
      <c r="O92" s="33">
        <v>1083750</v>
      </c>
      <c r="P92" s="34">
        <v>1386</v>
      </c>
      <c r="Q92" s="35">
        <v>519750</v>
      </c>
      <c r="R92" s="32">
        <v>1063</v>
      </c>
      <c r="S92" s="33">
        <v>398625</v>
      </c>
      <c r="T92" s="34">
        <f t="shared" si="44"/>
        <v>3213</v>
      </c>
      <c r="U92" s="55">
        <f t="shared" si="44"/>
        <v>1204875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4886</v>
      </c>
      <c r="D93" s="88">
        <v>1348396</v>
      </c>
      <c r="E93" s="93">
        <v>3930</v>
      </c>
      <c r="F93" s="90">
        <v>1371196</v>
      </c>
      <c r="G93" s="87">
        <v>3851</v>
      </c>
      <c r="H93" s="90">
        <v>1356174</v>
      </c>
      <c r="I93" s="91">
        <f t="shared" si="43"/>
        <v>4965</v>
      </c>
      <c r="J93" s="92">
        <f t="shared" si="43"/>
        <v>1363418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49370</v>
      </c>
      <c r="D94" s="88">
        <v>7078367</v>
      </c>
      <c r="E94" s="89">
        <v>21519</v>
      </c>
      <c r="F94" s="90">
        <v>3510687</v>
      </c>
      <c r="G94" s="87">
        <v>21521</v>
      </c>
      <c r="H94" s="90">
        <v>3373392</v>
      </c>
      <c r="I94" s="91">
        <f t="shared" si="43"/>
        <v>49368</v>
      </c>
      <c r="J94" s="92">
        <f t="shared" si="43"/>
        <v>7215662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26</v>
      </c>
      <c r="D95" s="88">
        <v>5951</v>
      </c>
      <c r="E95" s="89">
        <v>49</v>
      </c>
      <c r="F95" s="90">
        <v>9121</v>
      </c>
      <c r="G95" s="87">
        <v>36</v>
      </c>
      <c r="H95" s="90">
        <v>7562</v>
      </c>
      <c r="I95" s="91">
        <f t="shared" si="43"/>
        <v>39</v>
      </c>
      <c r="J95" s="92">
        <f t="shared" si="43"/>
        <v>7510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11677</v>
      </c>
      <c r="D96" s="88">
        <v>3073655</v>
      </c>
      <c r="E96" s="89">
        <v>7773</v>
      </c>
      <c r="F96" s="90">
        <v>2121856</v>
      </c>
      <c r="G96" s="87">
        <v>7350</v>
      </c>
      <c r="H96" s="90">
        <v>2066745</v>
      </c>
      <c r="I96" s="91">
        <f t="shared" si="43"/>
        <v>12100</v>
      </c>
      <c r="J96" s="92">
        <f t="shared" si="43"/>
        <v>3128766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244</v>
      </c>
      <c r="D97" s="88">
        <v>397912</v>
      </c>
      <c r="E97" s="89">
        <v>59</v>
      </c>
      <c r="F97" s="94">
        <v>56594</v>
      </c>
      <c r="G97" s="87">
        <v>54</v>
      </c>
      <c r="H97" s="90">
        <v>45996</v>
      </c>
      <c r="I97" s="91">
        <f t="shared" si="43"/>
        <v>249</v>
      </c>
      <c r="J97" s="92">
        <f t="shared" si="43"/>
        <v>408510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30</v>
      </c>
      <c r="D98" s="88">
        <v>2404</v>
      </c>
      <c r="E98" s="89">
        <v>38</v>
      </c>
      <c r="F98" s="90">
        <v>2715</v>
      </c>
      <c r="G98" s="87">
        <v>25</v>
      </c>
      <c r="H98" s="90">
        <v>1916</v>
      </c>
      <c r="I98" s="91">
        <f t="shared" si="43"/>
        <v>43</v>
      </c>
      <c r="J98" s="92">
        <f t="shared" si="43"/>
        <v>3203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72</v>
      </c>
      <c r="D99" s="88">
        <v>9363</v>
      </c>
      <c r="E99" s="89">
        <v>60</v>
      </c>
      <c r="F99" s="90">
        <v>8100</v>
      </c>
      <c r="G99" s="87">
        <v>68</v>
      </c>
      <c r="H99" s="90">
        <v>9150</v>
      </c>
      <c r="I99" s="91">
        <f t="shared" si="43"/>
        <v>64</v>
      </c>
      <c r="J99" s="92">
        <f t="shared" si="43"/>
        <v>8313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26613</v>
      </c>
      <c r="D100" s="88">
        <v>2261480</v>
      </c>
      <c r="E100" s="89">
        <v>35956</v>
      </c>
      <c r="F100" s="90">
        <v>10777422</v>
      </c>
      <c r="G100" s="87">
        <v>36137</v>
      </c>
      <c r="H100" s="90">
        <v>10799538</v>
      </c>
      <c r="I100" s="91">
        <f t="shared" si="43"/>
        <v>26432</v>
      </c>
      <c r="J100" s="92">
        <f t="shared" si="43"/>
        <v>2239364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2461</v>
      </c>
      <c r="D101" s="88">
        <v>292076</v>
      </c>
      <c r="E101" s="89">
        <v>14011</v>
      </c>
      <c r="F101" s="90">
        <v>1072650</v>
      </c>
      <c r="G101" s="87">
        <v>13742</v>
      </c>
      <c r="H101" s="90">
        <v>999286</v>
      </c>
      <c r="I101" s="91">
        <f t="shared" si="43"/>
        <v>2730</v>
      </c>
      <c r="J101" s="92">
        <f t="shared" si="43"/>
        <v>365440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61</v>
      </c>
      <c r="D102" s="88">
        <v>60053</v>
      </c>
      <c r="E102" s="89">
        <v>8</v>
      </c>
      <c r="F102" s="90">
        <v>9840</v>
      </c>
      <c r="G102" s="87">
        <v>12</v>
      </c>
      <c r="H102" s="90">
        <v>13524</v>
      </c>
      <c r="I102" s="87">
        <f t="shared" si="43"/>
        <v>57</v>
      </c>
      <c r="J102" s="88">
        <f t="shared" si="43"/>
        <v>56369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473</v>
      </c>
      <c r="D103" s="88">
        <v>104066</v>
      </c>
      <c r="E103" s="89">
        <v>1447</v>
      </c>
      <c r="F103" s="90">
        <v>130634</v>
      </c>
      <c r="G103" s="87">
        <v>1431</v>
      </c>
      <c r="H103" s="90">
        <v>141576</v>
      </c>
      <c r="I103" s="87">
        <f t="shared" si="43"/>
        <v>489</v>
      </c>
      <c r="J103" s="88">
        <f t="shared" si="43"/>
        <v>93124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1533</v>
      </c>
      <c r="D104" s="88">
        <v>1162419</v>
      </c>
      <c r="E104" s="89">
        <v>989</v>
      </c>
      <c r="F104" s="90">
        <v>661014</v>
      </c>
      <c r="G104" s="87">
        <v>641</v>
      </c>
      <c r="H104" s="90">
        <v>497710</v>
      </c>
      <c r="I104" s="87">
        <f t="shared" si="43"/>
        <v>1881</v>
      </c>
      <c r="J104" s="88">
        <f t="shared" si="43"/>
        <v>1325723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2402</v>
      </c>
      <c r="D105" s="88">
        <v>175478</v>
      </c>
      <c r="E105" s="89">
        <v>840</v>
      </c>
      <c r="F105" s="90">
        <v>88860</v>
      </c>
      <c r="G105" s="87">
        <v>985</v>
      </c>
      <c r="H105" s="90">
        <v>101983</v>
      </c>
      <c r="I105" s="91">
        <f t="shared" si="43"/>
        <v>2257</v>
      </c>
      <c r="J105" s="92">
        <f t="shared" si="43"/>
        <v>162355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8540</v>
      </c>
      <c r="D107" s="166">
        <v>1982259</v>
      </c>
      <c r="E107" s="100">
        <v>7885</v>
      </c>
      <c r="F107" s="101">
        <v>1667613</v>
      </c>
      <c r="G107" s="165">
        <v>7971</v>
      </c>
      <c r="H107" s="101">
        <v>1602428</v>
      </c>
      <c r="I107" s="95">
        <f t="shared" si="43"/>
        <v>8454</v>
      </c>
      <c r="J107" s="167">
        <f t="shared" si="43"/>
        <v>2047444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131902.1</v>
      </c>
      <c r="D108" s="169">
        <f t="shared" ref="D108:J108" si="45">SUM(D68:D107)</f>
        <v>30878803</v>
      </c>
      <c r="E108" s="168">
        <f>SUM(E68:E107)</f>
        <v>109074</v>
      </c>
      <c r="F108" s="169">
        <f t="shared" si="45"/>
        <v>35424792</v>
      </c>
      <c r="G108" s="170">
        <f t="shared" si="45"/>
        <v>108053</v>
      </c>
      <c r="H108" s="169">
        <f t="shared" si="45"/>
        <v>32161916</v>
      </c>
      <c r="I108" s="170">
        <f t="shared" si="45"/>
        <v>132923.1</v>
      </c>
      <c r="J108" s="153">
        <f t="shared" si="45"/>
        <v>34141679</v>
      </c>
      <c r="K108" s="2"/>
      <c r="L108" s="205" t="s">
        <v>57</v>
      </c>
      <c r="M108" s="206"/>
      <c r="N108" s="44">
        <f t="shared" ref="N108:S108" si="46">SUM(N68:N107)</f>
        <v>3110.6</v>
      </c>
      <c r="O108" s="42">
        <f t="shared" si="46"/>
        <v>1115205</v>
      </c>
      <c r="P108" s="45">
        <f t="shared" si="46"/>
        <v>1407.2560000000001</v>
      </c>
      <c r="Q108" s="60">
        <f t="shared" si="46"/>
        <v>536890</v>
      </c>
      <c r="R108" s="43">
        <f t="shared" si="46"/>
        <v>1080.4839999999999</v>
      </c>
      <c r="S108" s="60">
        <f t="shared" si="46"/>
        <v>415000</v>
      </c>
      <c r="T108" s="43">
        <f>SUM(T68:T107)</f>
        <v>3437.3719999999998</v>
      </c>
      <c r="U108" s="42">
        <f>SUM(U68:U107)</f>
        <v>1237095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121033</v>
      </c>
      <c r="D109" s="105">
        <v>23360619</v>
      </c>
      <c r="E109" s="106">
        <v>88989</v>
      </c>
      <c r="F109" s="104">
        <v>20648841</v>
      </c>
      <c r="G109" s="107">
        <v>82922</v>
      </c>
      <c r="H109" s="108">
        <v>20335931</v>
      </c>
      <c r="I109" s="109">
        <f>C109+E109-G109</f>
        <v>127100</v>
      </c>
      <c r="J109" s="157">
        <f>D109+F109-H109</f>
        <v>23673529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122.57020530627381</v>
      </c>
      <c r="F110" s="111">
        <f t="shared" si="47"/>
        <v>171.55825840297766</v>
      </c>
      <c r="G110" s="112">
        <f t="shared" si="47"/>
        <v>130.30679433684668</v>
      </c>
      <c r="H110" s="111">
        <f t="shared" si="47"/>
        <v>158.15315266362774</v>
      </c>
      <c r="I110" s="113">
        <f t="shared" si="47"/>
        <v>104.58151062155783</v>
      </c>
      <c r="J110" s="114">
        <f>J108/J109*100</f>
        <v>144.21879813525055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６月分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６月分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>
        <v>0</v>
      </c>
      <c r="D127" s="141">
        <v>0</v>
      </c>
      <c r="E127" s="89">
        <v>0</v>
      </c>
      <c r="F127" s="90">
        <v>0</v>
      </c>
      <c r="G127" s="142">
        <v>0</v>
      </c>
      <c r="H127" s="143">
        <v>0</v>
      </c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>
        <v>0</v>
      </c>
      <c r="O127" s="65">
        <v>0</v>
      </c>
      <c r="P127" s="34">
        <v>0</v>
      </c>
      <c r="Q127" s="35">
        <v>0</v>
      </c>
      <c r="R127" s="66">
        <v>0</v>
      </c>
      <c r="S127" s="67">
        <v>0</v>
      </c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461</v>
      </c>
      <c r="D128" s="145">
        <v>26731</v>
      </c>
      <c r="E128" s="89">
        <v>866</v>
      </c>
      <c r="F128" s="90">
        <v>50607</v>
      </c>
      <c r="G128" s="142">
        <v>799</v>
      </c>
      <c r="H128" s="145">
        <v>46618</v>
      </c>
      <c r="I128" s="142">
        <f t="shared" ref="I128:J166" si="48">+C128+E128-G128</f>
        <v>528</v>
      </c>
      <c r="J128" s="145">
        <f t="shared" si="48"/>
        <v>30720</v>
      </c>
      <c r="L128" s="31">
        <v>2</v>
      </c>
      <c r="M128" s="13" t="s">
        <v>18</v>
      </c>
      <c r="N128" s="66">
        <v>0</v>
      </c>
      <c r="O128" s="68">
        <v>0</v>
      </c>
      <c r="P128" s="34">
        <v>0</v>
      </c>
      <c r="Q128" s="35">
        <v>0</v>
      </c>
      <c r="R128" s="66">
        <v>0</v>
      </c>
      <c r="S128" s="68">
        <v>0</v>
      </c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>
        <v>0</v>
      </c>
      <c r="D129" s="145">
        <v>0</v>
      </c>
      <c r="E129" s="89">
        <v>0</v>
      </c>
      <c r="F129" s="90">
        <v>0</v>
      </c>
      <c r="G129" s="142">
        <v>0</v>
      </c>
      <c r="H129" s="145">
        <v>0</v>
      </c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>
        <v>0</v>
      </c>
      <c r="O129" s="68">
        <v>0</v>
      </c>
      <c r="P129" s="34">
        <v>0</v>
      </c>
      <c r="Q129" s="35">
        <v>0</v>
      </c>
      <c r="R129" s="66">
        <v>0</v>
      </c>
      <c r="S129" s="68">
        <v>0</v>
      </c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>
        <v>0</v>
      </c>
      <c r="D130" s="145">
        <v>0</v>
      </c>
      <c r="E130" s="89">
        <v>0</v>
      </c>
      <c r="F130" s="90">
        <v>0</v>
      </c>
      <c r="G130" s="142">
        <v>0</v>
      </c>
      <c r="H130" s="145">
        <v>0</v>
      </c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>
        <v>0</v>
      </c>
      <c r="O130" s="68">
        <v>0</v>
      </c>
      <c r="P130" s="34">
        <v>0</v>
      </c>
      <c r="Q130" s="35">
        <v>0</v>
      </c>
      <c r="R130" s="66">
        <v>0</v>
      </c>
      <c r="S130" s="68">
        <v>0</v>
      </c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>
        <v>0</v>
      </c>
      <c r="D131" s="145">
        <v>0</v>
      </c>
      <c r="E131" s="89">
        <v>0</v>
      </c>
      <c r="F131" s="90">
        <v>0</v>
      </c>
      <c r="G131" s="142">
        <v>0</v>
      </c>
      <c r="H131" s="145">
        <v>0</v>
      </c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>
        <v>0</v>
      </c>
      <c r="O131" s="68">
        <v>0</v>
      </c>
      <c r="P131" s="34">
        <v>0</v>
      </c>
      <c r="Q131" s="35">
        <v>0</v>
      </c>
      <c r="R131" s="66">
        <v>0</v>
      </c>
      <c r="S131" s="68">
        <v>0</v>
      </c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>
        <v>0</v>
      </c>
      <c r="D132" s="145">
        <v>0</v>
      </c>
      <c r="E132" s="89">
        <v>0</v>
      </c>
      <c r="F132" s="90">
        <v>0</v>
      </c>
      <c r="G132" s="142">
        <v>0</v>
      </c>
      <c r="H132" s="145">
        <v>0</v>
      </c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>
        <v>0</v>
      </c>
      <c r="O132" s="68">
        <v>0</v>
      </c>
      <c r="P132" s="34">
        <v>0</v>
      </c>
      <c r="Q132" s="35">
        <v>0</v>
      </c>
      <c r="R132" s="66">
        <v>0</v>
      </c>
      <c r="S132" s="68">
        <v>0</v>
      </c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>
        <v>0</v>
      </c>
      <c r="D133" s="145">
        <v>0</v>
      </c>
      <c r="E133" s="89">
        <v>0</v>
      </c>
      <c r="F133" s="90">
        <v>0</v>
      </c>
      <c r="G133" s="142">
        <v>0</v>
      </c>
      <c r="H133" s="145">
        <v>0</v>
      </c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>
        <v>0</v>
      </c>
      <c r="O133" s="68">
        <v>0</v>
      </c>
      <c r="P133" s="34">
        <v>0</v>
      </c>
      <c r="Q133" s="35">
        <v>0</v>
      </c>
      <c r="R133" s="66">
        <v>0</v>
      </c>
      <c r="S133" s="68">
        <v>0</v>
      </c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>
        <v>0</v>
      </c>
      <c r="D134" s="145">
        <v>0</v>
      </c>
      <c r="E134" s="89">
        <v>0</v>
      </c>
      <c r="F134" s="90">
        <v>0</v>
      </c>
      <c r="G134" s="142">
        <v>0</v>
      </c>
      <c r="H134" s="145">
        <v>0</v>
      </c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>
        <v>0</v>
      </c>
      <c r="O134" s="68">
        <v>0</v>
      </c>
      <c r="P134" s="34">
        <v>0</v>
      </c>
      <c r="Q134" s="35">
        <v>0</v>
      </c>
      <c r="R134" s="66">
        <v>0</v>
      </c>
      <c r="S134" s="68">
        <v>0</v>
      </c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>
        <v>0</v>
      </c>
      <c r="D135" s="145">
        <v>0</v>
      </c>
      <c r="E135" s="89">
        <v>0</v>
      </c>
      <c r="F135" s="90">
        <v>0</v>
      </c>
      <c r="G135" s="142">
        <v>0</v>
      </c>
      <c r="H135" s="145">
        <v>0</v>
      </c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>
        <v>0</v>
      </c>
      <c r="O135" s="68">
        <v>0</v>
      </c>
      <c r="P135" s="34">
        <v>0</v>
      </c>
      <c r="Q135" s="35">
        <v>0</v>
      </c>
      <c r="R135" s="66">
        <v>0</v>
      </c>
      <c r="S135" s="68">
        <v>0</v>
      </c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>
        <v>0</v>
      </c>
      <c r="D136" s="145">
        <v>0</v>
      </c>
      <c r="E136" s="89">
        <v>0</v>
      </c>
      <c r="F136" s="90">
        <v>0</v>
      </c>
      <c r="G136" s="142">
        <v>0</v>
      </c>
      <c r="H136" s="145">
        <v>0</v>
      </c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>
        <v>0</v>
      </c>
      <c r="O136" s="68">
        <v>0</v>
      </c>
      <c r="P136" s="34">
        <v>0</v>
      </c>
      <c r="Q136" s="35">
        <v>0</v>
      </c>
      <c r="R136" s="66">
        <v>0</v>
      </c>
      <c r="S136" s="68">
        <v>0</v>
      </c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>
        <v>0</v>
      </c>
      <c r="D137" s="145">
        <v>0</v>
      </c>
      <c r="E137" s="89">
        <v>0</v>
      </c>
      <c r="F137" s="90">
        <v>0</v>
      </c>
      <c r="G137" s="142">
        <v>0</v>
      </c>
      <c r="H137" s="145">
        <v>0</v>
      </c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>
        <v>0</v>
      </c>
      <c r="O137" s="68">
        <v>0</v>
      </c>
      <c r="P137" s="34">
        <v>0</v>
      </c>
      <c r="Q137" s="35">
        <v>0</v>
      </c>
      <c r="R137" s="66">
        <v>0</v>
      </c>
      <c r="S137" s="68">
        <v>0</v>
      </c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>
        <v>0</v>
      </c>
      <c r="D138" s="145">
        <v>0</v>
      </c>
      <c r="E138" s="89">
        <v>0</v>
      </c>
      <c r="F138" s="90">
        <v>0</v>
      </c>
      <c r="G138" s="142">
        <v>0</v>
      </c>
      <c r="H138" s="145">
        <v>0</v>
      </c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>
        <v>0</v>
      </c>
      <c r="O138" s="68">
        <v>0</v>
      </c>
      <c r="P138" s="34">
        <v>0</v>
      </c>
      <c r="Q138" s="35">
        <v>0</v>
      </c>
      <c r="R138" s="66">
        <v>0</v>
      </c>
      <c r="S138" s="68">
        <v>0</v>
      </c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>
        <v>0</v>
      </c>
      <c r="D139" s="145">
        <v>0</v>
      </c>
      <c r="E139" s="89">
        <v>0</v>
      </c>
      <c r="F139" s="90">
        <v>0</v>
      </c>
      <c r="G139" s="142">
        <v>0</v>
      </c>
      <c r="H139" s="145">
        <v>0</v>
      </c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>
        <v>0</v>
      </c>
      <c r="O139" s="68">
        <v>0</v>
      </c>
      <c r="P139" s="34">
        <v>0</v>
      </c>
      <c r="Q139" s="35">
        <v>0</v>
      </c>
      <c r="R139" s="66">
        <v>0</v>
      </c>
      <c r="S139" s="68">
        <v>0</v>
      </c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>
        <v>0</v>
      </c>
      <c r="D140" s="145">
        <v>0</v>
      </c>
      <c r="E140" s="89">
        <v>0</v>
      </c>
      <c r="F140" s="90">
        <v>0</v>
      </c>
      <c r="G140" s="142">
        <v>0</v>
      </c>
      <c r="H140" s="145">
        <v>0</v>
      </c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>
        <v>0</v>
      </c>
      <c r="O140" s="68">
        <v>0</v>
      </c>
      <c r="P140" s="34">
        <v>0</v>
      </c>
      <c r="Q140" s="35">
        <v>0</v>
      </c>
      <c r="R140" s="66">
        <v>0</v>
      </c>
      <c r="S140" s="68">
        <v>0</v>
      </c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>
        <v>0</v>
      </c>
      <c r="D141" s="145">
        <v>0</v>
      </c>
      <c r="E141" s="89">
        <v>0</v>
      </c>
      <c r="F141" s="90">
        <v>0</v>
      </c>
      <c r="G141" s="142">
        <v>0</v>
      </c>
      <c r="H141" s="145">
        <v>0</v>
      </c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>
        <v>0</v>
      </c>
      <c r="D142" s="145">
        <v>0</v>
      </c>
      <c r="E142" s="89">
        <v>0</v>
      </c>
      <c r="F142" s="90">
        <v>0</v>
      </c>
      <c r="G142" s="142">
        <v>0</v>
      </c>
      <c r="H142" s="145">
        <v>0</v>
      </c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>
        <v>0</v>
      </c>
      <c r="O142" s="68">
        <v>0</v>
      </c>
      <c r="P142" s="34">
        <v>0</v>
      </c>
      <c r="Q142" s="35">
        <v>0</v>
      </c>
      <c r="R142" s="66">
        <v>0</v>
      </c>
      <c r="S142" s="68">
        <v>0</v>
      </c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>
        <v>0</v>
      </c>
      <c r="D143" s="145">
        <v>0</v>
      </c>
      <c r="E143" s="89">
        <v>0</v>
      </c>
      <c r="F143" s="90">
        <v>0</v>
      </c>
      <c r="G143" s="142">
        <v>0</v>
      </c>
      <c r="H143" s="145">
        <v>0</v>
      </c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>
        <v>0</v>
      </c>
      <c r="O143" s="68">
        <v>0</v>
      </c>
      <c r="P143" s="34">
        <v>0</v>
      </c>
      <c r="Q143" s="35">
        <v>0</v>
      </c>
      <c r="R143" s="66">
        <v>0</v>
      </c>
      <c r="S143" s="68">
        <v>0</v>
      </c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>
        <v>0</v>
      </c>
      <c r="D144" s="145">
        <v>0</v>
      </c>
      <c r="E144" s="89">
        <v>0</v>
      </c>
      <c r="F144" s="90">
        <v>0</v>
      </c>
      <c r="G144" s="142">
        <v>0</v>
      </c>
      <c r="H144" s="145">
        <v>0</v>
      </c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>
        <v>0</v>
      </c>
      <c r="O144" s="68">
        <v>0</v>
      </c>
      <c r="P144" s="34">
        <v>0</v>
      </c>
      <c r="Q144" s="35">
        <v>0</v>
      </c>
      <c r="R144" s="66">
        <v>0</v>
      </c>
      <c r="S144" s="68">
        <v>0</v>
      </c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>
        <v>0</v>
      </c>
      <c r="D145" s="145">
        <v>0</v>
      </c>
      <c r="E145" s="89">
        <v>0</v>
      </c>
      <c r="F145" s="90">
        <v>0</v>
      </c>
      <c r="G145" s="142">
        <v>0</v>
      </c>
      <c r="H145" s="145">
        <v>0</v>
      </c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>
        <v>0</v>
      </c>
      <c r="O145" s="68">
        <v>0</v>
      </c>
      <c r="P145" s="34">
        <v>0</v>
      </c>
      <c r="Q145" s="35">
        <v>0</v>
      </c>
      <c r="R145" s="66">
        <v>0</v>
      </c>
      <c r="S145" s="68">
        <v>0</v>
      </c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>
        <v>0</v>
      </c>
      <c r="D146" s="145">
        <v>0</v>
      </c>
      <c r="E146" s="89">
        <v>0</v>
      </c>
      <c r="F146" s="90">
        <v>0</v>
      </c>
      <c r="G146" s="142">
        <v>0</v>
      </c>
      <c r="H146" s="145">
        <v>0</v>
      </c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>
        <v>0</v>
      </c>
      <c r="O146" s="68">
        <v>0</v>
      </c>
      <c r="P146" s="34">
        <v>0</v>
      </c>
      <c r="Q146" s="35">
        <v>0</v>
      </c>
      <c r="R146" s="66">
        <v>0</v>
      </c>
      <c r="S146" s="68">
        <v>0</v>
      </c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>
        <v>0</v>
      </c>
      <c r="D147" s="145">
        <v>0</v>
      </c>
      <c r="E147" s="89">
        <v>0</v>
      </c>
      <c r="F147" s="90">
        <v>0</v>
      </c>
      <c r="G147" s="142">
        <v>0</v>
      </c>
      <c r="H147" s="145">
        <v>0</v>
      </c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>
        <v>0</v>
      </c>
      <c r="O147" s="68">
        <v>0</v>
      </c>
      <c r="P147" s="34">
        <v>0</v>
      </c>
      <c r="Q147" s="35">
        <v>0</v>
      </c>
      <c r="R147" s="66">
        <v>0</v>
      </c>
      <c r="S147" s="68">
        <v>0</v>
      </c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>
        <v>0</v>
      </c>
      <c r="D148" s="145">
        <v>0</v>
      </c>
      <c r="E148" s="89">
        <v>0</v>
      </c>
      <c r="F148" s="90">
        <v>0</v>
      </c>
      <c r="G148" s="142">
        <v>0</v>
      </c>
      <c r="H148" s="145">
        <v>0</v>
      </c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>
        <v>0</v>
      </c>
      <c r="O148" s="68">
        <v>0</v>
      </c>
      <c r="P148" s="34">
        <v>0</v>
      </c>
      <c r="Q148" s="35">
        <v>0</v>
      </c>
      <c r="R148" s="66">
        <v>0</v>
      </c>
      <c r="S148" s="68">
        <v>0</v>
      </c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>
        <v>0</v>
      </c>
      <c r="D149" s="145">
        <v>0</v>
      </c>
      <c r="E149" s="89">
        <v>0</v>
      </c>
      <c r="F149" s="90">
        <v>0</v>
      </c>
      <c r="G149" s="142">
        <v>0</v>
      </c>
      <c r="H149" s="145">
        <v>0</v>
      </c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>
        <v>0</v>
      </c>
      <c r="O149" s="68">
        <v>0</v>
      </c>
      <c r="P149" s="34">
        <v>0</v>
      </c>
      <c r="Q149" s="35">
        <v>0</v>
      </c>
      <c r="R149" s="66">
        <v>0</v>
      </c>
      <c r="S149" s="68">
        <v>0</v>
      </c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>
        <v>0</v>
      </c>
      <c r="D150" s="145">
        <v>0</v>
      </c>
      <c r="E150" s="89">
        <v>0</v>
      </c>
      <c r="F150" s="90">
        <v>0</v>
      </c>
      <c r="G150" s="142">
        <v>0</v>
      </c>
      <c r="H150" s="145">
        <v>0</v>
      </c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>
        <v>0</v>
      </c>
      <c r="O150" s="68">
        <v>0</v>
      </c>
      <c r="P150" s="34">
        <v>0</v>
      </c>
      <c r="Q150" s="35">
        <v>0</v>
      </c>
      <c r="R150" s="66">
        <v>0</v>
      </c>
      <c r="S150" s="68">
        <v>0</v>
      </c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>
        <v>0</v>
      </c>
      <c r="D151" s="145">
        <v>0</v>
      </c>
      <c r="E151" s="89">
        <v>0</v>
      </c>
      <c r="F151" s="90">
        <v>0</v>
      </c>
      <c r="G151" s="142">
        <v>0</v>
      </c>
      <c r="H151" s="145">
        <v>0</v>
      </c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>
        <v>0</v>
      </c>
      <c r="O151" s="68">
        <v>0</v>
      </c>
      <c r="P151" s="34">
        <v>0</v>
      </c>
      <c r="Q151" s="35">
        <v>0</v>
      </c>
      <c r="R151" s="66">
        <v>0</v>
      </c>
      <c r="S151" s="68">
        <v>0</v>
      </c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>
        <v>0</v>
      </c>
      <c r="D152" s="145">
        <v>0</v>
      </c>
      <c r="E152" s="89">
        <v>0</v>
      </c>
      <c r="F152" s="90">
        <v>0</v>
      </c>
      <c r="G152" s="142">
        <v>0</v>
      </c>
      <c r="H152" s="145">
        <v>0</v>
      </c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>
        <v>0</v>
      </c>
      <c r="O152" s="68">
        <v>0</v>
      </c>
      <c r="P152" s="34">
        <v>0</v>
      </c>
      <c r="Q152" s="35">
        <v>0</v>
      </c>
      <c r="R152" s="66">
        <v>0</v>
      </c>
      <c r="S152" s="68">
        <v>0</v>
      </c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>
        <v>0</v>
      </c>
      <c r="D153" s="145">
        <v>0</v>
      </c>
      <c r="E153" s="89">
        <v>0</v>
      </c>
      <c r="F153" s="90">
        <v>0</v>
      </c>
      <c r="G153" s="142">
        <v>0</v>
      </c>
      <c r="H153" s="145">
        <v>0</v>
      </c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>
        <v>0</v>
      </c>
      <c r="O153" s="68">
        <v>0</v>
      </c>
      <c r="P153" s="34">
        <v>0</v>
      </c>
      <c r="Q153" s="35">
        <v>0</v>
      </c>
      <c r="R153" s="66">
        <v>0</v>
      </c>
      <c r="S153" s="68">
        <v>0</v>
      </c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>
        <v>0</v>
      </c>
      <c r="D154" s="145">
        <v>0</v>
      </c>
      <c r="E154" s="89">
        <v>0</v>
      </c>
      <c r="F154" s="90">
        <v>0</v>
      </c>
      <c r="G154" s="142">
        <v>0</v>
      </c>
      <c r="H154" s="145">
        <v>0</v>
      </c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>
        <v>0</v>
      </c>
      <c r="O154" s="68">
        <v>0</v>
      </c>
      <c r="P154" s="34">
        <v>0</v>
      </c>
      <c r="Q154" s="35">
        <v>0</v>
      </c>
      <c r="R154" s="66">
        <v>0</v>
      </c>
      <c r="S154" s="68">
        <v>0</v>
      </c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>
        <v>0</v>
      </c>
      <c r="D155" s="145">
        <v>0</v>
      </c>
      <c r="E155" s="89">
        <v>0</v>
      </c>
      <c r="F155" s="90">
        <v>0</v>
      </c>
      <c r="G155" s="142">
        <v>0</v>
      </c>
      <c r="H155" s="145">
        <v>0</v>
      </c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>
        <v>0</v>
      </c>
      <c r="O155" s="68">
        <v>0</v>
      </c>
      <c r="P155" s="34">
        <v>0</v>
      </c>
      <c r="Q155" s="35">
        <v>0</v>
      </c>
      <c r="R155" s="66">
        <v>0</v>
      </c>
      <c r="S155" s="68">
        <v>0</v>
      </c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>
        <v>0</v>
      </c>
      <c r="D156" s="145">
        <v>0</v>
      </c>
      <c r="E156" s="89">
        <v>0</v>
      </c>
      <c r="F156" s="90">
        <v>0</v>
      </c>
      <c r="G156" s="142">
        <v>0</v>
      </c>
      <c r="H156" s="145">
        <v>0</v>
      </c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>
        <v>0</v>
      </c>
      <c r="O156" s="68">
        <v>0</v>
      </c>
      <c r="P156" s="34">
        <v>0</v>
      </c>
      <c r="Q156" s="35">
        <v>0</v>
      </c>
      <c r="R156" s="66">
        <v>0</v>
      </c>
      <c r="S156" s="68">
        <v>0</v>
      </c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>
        <v>0</v>
      </c>
      <c r="D157" s="145">
        <v>0</v>
      </c>
      <c r="E157" s="89">
        <v>0</v>
      </c>
      <c r="F157" s="90">
        <v>0</v>
      </c>
      <c r="G157" s="142">
        <v>0</v>
      </c>
      <c r="H157" s="145">
        <v>0</v>
      </c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>
        <v>0</v>
      </c>
      <c r="O157" s="68">
        <v>0</v>
      </c>
      <c r="P157" s="34">
        <v>0</v>
      </c>
      <c r="Q157" s="35">
        <v>0</v>
      </c>
      <c r="R157" s="66">
        <v>0</v>
      </c>
      <c r="S157" s="68">
        <v>0</v>
      </c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>
        <v>0</v>
      </c>
      <c r="D158" s="145">
        <v>0</v>
      </c>
      <c r="E158" s="89">
        <v>0</v>
      </c>
      <c r="F158" s="90">
        <v>0</v>
      </c>
      <c r="G158" s="142">
        <v>0</v>
      </c>
      <c r="H158" s="145">
        <v>0</v>
      </c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>
        <v>0</v>
      </c>
      <c r="O158" s="68">
        <v>0</v>
      </c>
      <c r="P158" s="34">
        <v>0</v>
      </c>
      <c r="Q158" s="35">
        <v>0</v>
      </c>
      <c r="R158" s="66">
        <v>0</v>
      </c>
      <c r="S158" s="68">
        <v>0</v>
      </c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>
        <v>0</v>
      </c>
      <c r="D159" s="145">
        <v>0</v>
      </c>
      <c r="E159" s="89">
        <v>0</v>
      </c>
      <c r="F159" s="90">
        <v>0</v>
      </c>
      <c r="G159" s="142">
        <v>0</v>
      </c>
      <c r="H159" s="145">
        <v>0</v>
      </c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>
        <v>0</v>
      </c>
      <c r="O159" s="68">
        <v>0</v>
      </c>
      <c r="P159" s="34">
        <v>0</v>
      </c>
      <c r="Q159" s="35">
        <v>0</v>
      </c>
      <c r="R159" s="66">
        <v>0</v>
      </c>
      <c r="S159" s="68">
        <v>0</v>
      </c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>
        <v>0</v>
      </c>
      <c r="D160" s="145">
        <v>0</v>
      </c>
      <c r="E160" s="89">
        <v>0</v>
      </c>
      <c r="F160" s="90">
        <v>0</v>
      </c>
      <c r="G160" s="142">
        <v>0</v>
      </c>
      <c r="H160" s="145">
        <v>0</v>
      </c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>
        <v>0</v>
      </c>
      <c r="O160" s="68">
        <v>0</v>
      </c>
      <c r="P160" s="34">
        <v>0</v>
      </c>
      <c r="Q160" s="35">
        <v>0</v>
      </c>
      <c r="R160" s="66">
        <v>0</v>
      </c>
      <c r="S160" s="68">
        <v>0</v>
      </c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>
        <v>0</v>
      </c>
      <c r="D161" s="145">
        <v>0</v>
      </c>
      <c r="E161" s="89">
        <v>0</v>
      </c>
      <c r="F161" s="90">
        <v>0</v>
      </c>
      <c r="G161" s="142">
        <v>0</v>
      </c>
      <c r="H161" s="145">
        <v>0</v>
      </c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>
        <v>0</v>
      </c>
      <c r="O161" s="68">
        <v>0</v>
      </c>
      <c r="P161" s="34">
        <v>0</v>
      </c>
      <c r="Q161" s="35">
        <v>0</v>
      </c>
      <c r="R161" s="66">
        <v>0</v>
      </c>
      <c r="S161" s="68">
        <v>0</v>
      </c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>
        <v>0</v>
      </c>
      <c r="D162" s="145">
        <v>0</v>
      </c>
      <c r="E162" s="89">
        <v>0</v>
      </c>
      <c r="F162" s="90">
        <v>0</v>
      </c>
      <c r="G162" s="142">
        <v>0</v>
      </c>
      <c r="H162" s="145">
        <v>0</v>
      </c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>
        <v>0</v>
      </c>
      <c r="O162" s="68">
        <v>0</v>
      </c>
      <c r="P162" s="34">
        <v>0</v>
      </c>
      <c r="Q162" s="35">
        <v>0</v>
      </c>
      <c r="R162" s="66">
        <v>0</v>
      </c>
      <c r="S162" s="68">
        <v>0</v>
      </c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>
        <v>0</v>
      </c>
      <c r="D163" s="145">
        <v>0</v>
      </c>
      <c r="E163" s="89">
        <v>0</v>
      </c>
      <c r="F163" s="90">
        <v>0</v>
      </c>
      <c r="G163" s="142">
        <v>0</v>
      </c>
      <c r="H163" s="145">
        <v>0</v>
      </c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>
        <v>0</v>
      </c>
      <c r="O163" s="68">
        <v>0</v>
      </c>
      <c r="P163" s="34">
        <v>0</v>
      </c>
      <c r="Q163" s="35">
        <v>0</v>
      </c>
      <c r="R163" s="66">
        <v>0</v>
      </c>
      <c r="S163" s="68">
        <v>0</v>
      </c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>
        <v>0</v>
      </c>
      <c r="D164" s="145">
        <v>0</v>
      </c>
      <c r="E164" s="89">
        <v>0</v>
      </c>
      <c r="F164" s="90">
        <v>0</v>
      </c>
      <c r="G164" s="142">
        <v>0</v>
      </c>
      <c r="H164" s="145">
        <v>0</v>
      </c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>
        <v>0</v>
      </c>
      <c r="O164" s="68">
        <v>0</v>
      </c>
      <c r="P164" s="34">
        <v>0</v>
      </c>
      <c r="Q164" s="35">
        <v>0</v>
      </c>
      <c r="R164" s="66">
        <v>0</v>
      </c>
      <c r="S164" s="68">
        <v>0</v>
      </c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>
        <v>0</v>
      </c>
      <c r="D165" s="145">
        <v>0</v>
      </c>
      <c r="E165" s="89">
        <v>0</v>
      </c>
      <c r="F165" s="90">
        <v>0</v>
      </c>
      <c r="G165" s="142">
        <v>0</v>
      </c>
      <c r="H165" s="145">
        <v>0</v>
      </c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>
        <v>0</v>
      </c>
      <c r="O165" s="68">
        <v>0</v>
      </c>
      <c r="P165" s="34">
        <v>0</v>
      </c>
      <c r="Q165" s="35">
        <v>0</v>
      </c>
      <c r="R165" s="66">
        <v>0</v>
      </c>
      <c r="S165" s="68">
        <v>0</v>
      </c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>
        <v>0</v>
      </c>
      <c r="D166" s="147">
        <v>0</v>
      </c>
      <c r="E166" s="100">
        <v>0</v>
      </c>
      <c r="F166" s="101">
        <v>0</v>
      </c>
      <c r="G166" s="148">
        <v>0</v>
      </c>
      <c r="H166" s="149">
        <v>0</v>
      </c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>
        <v>0</v>
      </c>
      <c r="O166" s="70">
        <v>0</v>
      </c>
      <c r="P166" s="40">
        <v>0</v>
      </c>
      <c r="Q166" s="41">
        <v>0</v>
      </c>
      <c r="R166" s="71">
        <v>0</v>
      </c>
      <c r="S166" s="72">
        <v>0</v>
      </c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461</v>
      </c>
      <c r="D167" s="153">
        <f t="shared" si="50"/>
        <v>26731</v>
      </c>
      <c r="E167" s="152">
        <f t="shared" si="50"/>
        <v>866</v>
      </c>
      <c r="F167" s="153">
        <f t="shared" si="50"/>
        <v>50607</v>
      </c>
      <c r="G167" s="152">
        <f t="shared" si="50"/>
        <v>799</v>
      </c>
      <c r="H167" s="153">
        <f t="shared" si="50"/>
        <v>46618</v>
      </c>
      <c r="I167" s="152">
        <f t="shared" si="50"/>
        <v>528</v>
      </c>
      <c r="J167" s="153">
        <f t="shared" si="50"/>
        <v>30720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2022-07-27T02:41:26Z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