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92" yWindow="0" windowWidth="11748" windowHeight="9576"/>
  </bookViews>
  <sheets>
    <sheet name="福岡県現況令２年３月末 " sheetId="4" r:id="rId1"/>
    <sheet name="Sheet1" sheetId="1" r:id="rId2"/>
    <sheet name="Sheet2" sheetId="2" r:id="rId3"/>
    <sheet name="Sheet3" sheetId="3" r:id="rId4"/>
  </sheets>
  <definedNames>
    <definedName name="_xlnm.Print_Area" localSheetId="0">'福岡県現況令２年３月末 '!$A$1:$R$39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<sst xmlns="http://schemas.openxmlformats.org/spreadsheetml/2006/main" count="113" uniqueCount="78">
  <si>
    <t>福岡県内統計【令和2年３末】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マツ</t>
    </rPh>
    <phoneticPr fontId="4"/>
  </si>
  <si>
    <t>令和２年６月２２日現在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</si>
  <si>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</si>
  <si>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</si>
  <si>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○令和2年3月末現在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</si>
  <si>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</si>
  <si>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</si>
  <si>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</si>
  <si>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</si>
  <si>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</si>
  <si>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</si>
  <si>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</si>
  <si>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</si>
  <si>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</si>
  <si>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</si>
  <si>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</si>
  <si>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令和2年3月　　　</t>
    <rPh sb="0" eb="2">
      <t>レイワ</t>
    </rPh>
    <phoneticPr fontId="4"/>
  </si>
  <si>
    <t>平成31年3月　　　</t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</si>
  <si>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</si>
  <si>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</si>
  <si>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</si>
  <si>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31年3月</t>
    <rPh sb="2" eb="3">
      <t>ネン</t>
    </rPh>
    <rPh sb="4" eb="5">
      <t>ガツ</t>
    </rPh>
    <phoneticPr fontId="4"/>
  </si>
  <si>
    <t>30/10～31/3月</t>
    <phoneticPr fontId="4"/>
  </si>
  <si>
    <r>
      <t>1年10月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</si>
  <si>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1年11月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</si>
  <si>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1年12月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</si>
  <si>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2年1月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</si>
  <si>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2年2月</t>
    <rPh sb="1" eb="2">
      <t>ネン</t>
    </rPh>
    <rPh sb="3" eb="4">
      <t>ガツ</t>
    </rPh>
    <phoneticPr fontId="4"/>
  </si>
  <si>
    <t>2年3月</t>
    <rPh sb="1" eb="2">
      <t>ネン</t>
    </rPh>
    <rPh sb="3" eb="4">
      <t>ガツ</t>
    </rPh>
    <phoneticPr fontId="1"/>
  </si>
  <si>
    <t>R1/10～R2/3月</t>
    <rPh sb="10" eb="11">
      <t>ガツ</t>
    </rPh>
    <phoneticPr fontId="8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</si>
  <si>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</si>
  <si>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</si>
  <si>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</si>
  <si>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</si>
  <si>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</si>
  <si>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</si>
  <si>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</si>
  <si>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</si>
  <si>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</si>
  <si>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</si>
  <si>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</si>
  <si>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</si>
  <si>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</si>
  <si>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</si>
  <si>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30/10～31/3月</t>
    <phoneticPr fontId="4"/>
  </si>
  <si>
    <t>　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</si>
  <si>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</si>
  <si>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</si>
  <si>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</si>
  <si>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</si>
  <si>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</si>
  <si>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</si>
  <si>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</si>
  <si>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</si>
  <si>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令和１年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</si>
  <si>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</si>
  <si>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順</t>
    <phoneticPr fontId="4"/>
  </si>
  <si>
    <t>　　　月別</t>
    <phoneticPr fontId="4"/>
  </si>
  <si>
    <t>30年</t>
    <rPh sb="2" eb="3">
      <t>ネン</t>
    </rPh>
    <phoneticPr fontId="1"/>
  </si>
  <si>
    <t>31年</t>
    <rPh sb="2" eb="3">
      <t>ネン</t>
    </rPh>
    <phoneticPr fontId="4"/>
  </si>
  <si>
    <t>位</t>
    <rPh sb="0" eb="1">
      <t>イ</t>
    </rPh>
    <phoneticPr fontId="4"/>
  </si>
  <si>
    <t>品目</t>
    <phoneticPr fontId="4"/>
  </si>
  <si>
    <t>10月</t>
    <phoneticPr fontId="4"/>
  </si>
  <si>
    <t>11月</t>
  </si>
  <si>
    <t>12月</t>
  </si>
  <si>
    <t>1月</t>
  </si>
  <si>
    <t>2月</t>
  </si>
  <si>
    <t>3月</t>
  </si>
  <si>
    <t>　品目</t>
  </si>
  <si>
    <t>10月</t>
    <phoneticPr fontId="4"/>
  </si>
  <si>
    <t>雑品</t>
    <rPh sb="0" eb="2">
      <t>ザッピン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</si>
  <si>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</si>
  <si>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</si>
  <si>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その他の日用品</t>
    <rPh sb="2" eb="3">
      <t>タ</t>
    </rPh>
    <rPh sb="4" eb="7">
      <t>ニチヨウヒン</t>
    </rPh>
    <phoneticPr fontId="4"/>
  </si>
  <si>
    <t>合成樹脂</t>
    <rPh sb="0" eb="2">
      <t>ゴウセイ</t>
    </rPh>
    <rPh sb="2" eb="4">
      <t>ジュシ</t>
    </rPh>
    <phoneticPr fontId="4"/>
  </si>
  <si>
    <t>米</t>
    <rPh sb="0" eb="1">
      <t>コメ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</si>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</sst>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3" xfId="1" applyFont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topLeftCell="B1" zoomScale="90" zoomScaleNormal="90" zoomScaleSheetLayoutView="100" workbookViewId="0">
      <selection activeCell="F3" sqref="F3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6" x14ac:dyDescent="0.2">
      <c r="E2" s="2"/>
      <c r="N2" s="100" t="s">
        <v>1</v>
      </c>
      <c r="O2" s="101"/>
      <c r="P2" s="101"/>
      <c r="Q2" s="101"/>
      <c r="R2" s="101"/>
    </row>
    <row r="3" spans="1:26" x14ac:dyDescent="0.2">
      <c r="M3" s="101" t="s">
        <v>2</v>
      </c>
      <c r="N3" s="101"/>
      <c r="O3" s="101"/>
      <c r="P3" s="101"/>
      <c r="Q3" s="101"/>
      <c r="R3" s="101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4" t="s">
        <v>6</v>
      </c>
      <c r="E5" s="85"/>
      <c r="F5" s="102" t="s">
        <v>7</v>
      </c>
      <c r="G5" s="103"/>
      <c r="H5" s="84" t="s">
        <v>8</v>
      </c>
      <c r="I5" s="85"/>
      <c r="J5" s="104" t="s">
        <v>9</v>
      </c>
      <c r="K5" s="105"/>
      <c r="L5" s="106"/>
      <c r="M5" s="84" t="s">
        <v>10</v>
      </c>
      <c r="N5" s="103"/>
      <c r="O5" s="107" t="s">
        <v>11</v>
      </c>
      <c r="P5" s="7"/>
      <c r="Q5" s="7"/>
      <c r="R5" s="7"/>
    </row>
    <row r="6" spans="1:26" x14ac:dyDescent="0.2">
      <c r="A6" s="72" t="s">
        <v>12</v>
      </c>
      <c r="B6" s="73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4" t="s">
        <v>13</v>
      </c>
      <c r="K6" s="85"/>
      <c r="L6" s="9" t="s">
        <v>14</v>
      </c>
      <c r="M6" s="9" t="s">
        <v>15</v>
      </c>
      <c r="N6" s="9" t="s">
        <v>14</v>
      </c>
      <c r="O6" s="108"/>
      <c r="P6" s="7"/>
      <c r="Q6" s="7"/>
      <c r="R6" s="7"/>
    </row>
    <row r="7" spans="1:26" x14ac:dyDescent="0.2">
      <c r="A7" s="86" t="s">
        <v>16</v>
      </c>
      <c r="B7" s="87"/>
      <c r="C7" s="88"/>
      <c r="D7" s="10">
        <v>1776984</v>
      </c>
      <c r="E7" s="11">
        <v>76.8</v>
      </c>
      <c r="F7" s="12">
        <v>160608</v>
      </c>
      <c r="G7" s="11">
        <v>31.6</v>
      </c>
      <c r="H7" s="12">
        <v>601947</v>
      </c>
      <c r="I7" s="11">
        <v>67.900000000000006</v>
      </c>
      <c r="J7" s="89">
        <v>13940</v>
      </c>
      <c r="K7" s="90"/>
      <c r="L7" s="11">
        <v>75.7</v>
      </c>
      <c r="M7" s="12">
        <v>0</v>
      </c>
      <c r="N7" s="11">
        <v>0</v>
      </c>
      <c r="O7" s="13">
        <v>177</v>
      </c>
      <c r="P7" s="7"/>
      <c r="Q7" s="7"/>
      <c r="R7" s="7"/>
    </row>
    <row r="8" spans="1:26" x14ac:dyDescent="0.2">
      <c r="A8" s="91" t="s">
        <v>17</v>
      </c>
      <c r="B8" s="92"/>
      <c r="C8" s="93"/>
      <c r="D8" s="14">
        <v>1759887</v>
      </c>
      <c r="E8" s="15">
        <v>76.5</v>
      </c>
      <c r="F8" s="16">
        <v>154401</v>
      </c>
      <c r="G8" s="15">
        <v>46</v>
      </c>
      <c r="H8" s="16">
        <v>601947</v>
      </c>
      <c r="I8" s="15">
        <v>61.5</v>
      </c>
      <c r="J8" s="94">
        <v>10125</v>
      </c>
      <c r="K8" s="95"/>
      <c r="L8" s="15">
        <v>86.8</v>
      </c>
      <c r="M8" s="16">
        <v>33</v>
      </c>
      <c r="N8" s="15">
        <v>100</v>
      </c>
      <c r="O8" s="17">
        <v>172</v>
      </c>
      <c r="P8" s="7"/>
      <c r="Q8" s="7"/>
      <c r="R8" s="18"/>
    </row>
    <row r="9" spans="1:26" x14ac:dyDescent="0.2">
      <c r="A9" s="84" t="s">
        <v>18</v>
      </c>
      <c r="B9" s="96"/>
      <c r="C9" s="85"/>
      <c r="D9" s="19">
        <f>SUM(D7/D8*100)</f>
        <v>100.97148282815884</v>
      </c>
      <c r="E9" s="19"/>
      <c r="F9" s="19">
        <f>SUM(F7/F8*100)</f>
        <v>104.02005168360309</v>
      </c>
      <c r="G9" s="19"/>
      <c r="H9" s="19">
        <f>SUM(H7/H8*100)</f>
        <v>100</v>
      </c>
      <c r="I9" s="19"/>
      <c r="J9" s="97">
        <f>SUM(J7/J8)*100</f>
        <v>137.67901234567901</v>
      </c>
      <c r="K9" s="97"/>
      <c r="L9" s="19"/>
      <c r="M9" s="19">
        <f>SUM(M7/M8*100)</f>
        <v>0</v>
      </c>
      <c r="N9" s="19"/>
      <c r="O9" s="11">
        <f>SUM(O7/O8)*100</f>
        <v>102.90697674418605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20</v>
      </c>
      <c r="D12" s="20" t="s">
        <v>21</v>
      </c>
      <c r="E12" s="21" t="s">
        <v>22</v>
      </c>
      <c r="F12" s="22" t="s">
        <v>23</v>
      </c>
      <c r="G12" s="22" t="s">
        <v>24</v>
      </c>
      <c r="H12" s="22" t="s">
        <v>25</v>
      </c>
      <c r="I12" s="22" t="s">
        <v>26</v>
      </c>
      <c r="J12" s="79" t="s">
        <v>27</v>
      </c>
      <c r="K12" s="80"/>
      <c r="L12" s="22" t="s">
        <v>28</v>
      </c>
      <c r="M12" s="23" t="s">
        <v>29</v>
      </c>
      <c r="N12" s="24" t="s">
        <v>30</v>
      </c>
      <c r="O12" s="24"/>
      <c r="P12" s="7"/>
      <c r="Q12" s="7"/>
      <c r="R12" s="7"/>
    </row>
    <row r="13" spans="1:26" x14ac:dyDescent="0.2">
      <c r="A13" s="72" t="s">
        <v>31</v>
      </c>
      <c r="B13" s="73"/>
      <c r="C13" s="25"/>
      <c r="D13" s="26" t="s">
        <v>32</v>
      </c>
      <c r="E13" s="26" t="s">
        <v>33</v>
      </c>
      <c r="F13" s="26"/>
      <c r="G13" s="26"/>
      <c r="H13" s="26"/>
      <c r="I13" s="26"/>
      <c r="J13" s="27"/>
      <c r="K13" s="25"/>
      <c r="L13" s="26" t="s">
        <v>34</v>
      </c>
      <c r="M13" s="26" t="s">
        <v>35</v>
      </c>
      <c r="N13" s="9" t="s">
        <v>36</v>
      </c>
      <c r="O13" s="9" t="s">
        <v>37</v>
      </c>
      <c r="P13" s="7"/>
      <c r="Q13" s="7"/>
      <c r="R13" s="7"/>
    </row>
    <row r="14" spans="1:26" x14ac:dyDescent="0.2">
      <c r="A14" s="24" t="s">
        <v>38</v>
      </c>
      <c r="B14" s="24"/>
      <c r="C14" s="24" t="s">
        <v>39</v>
      </c>
      <c r="D14" s="28">
        <v>747235</v>
      </c>
      <c r="E14" s="29">
        <v>720397</v>
      </c>
      <c r="F14" s="30">
        <v>962547</v>
      </c>
      <c r="G14" s="30">
        <v>732355</v>
      </c>
      <c r="H14" s="30">
        <v>748952</v>
      </c>
      <c r="I14" s="30">
        <v>643462</v>
      </c>
      <c r="J14" s="81">
        <v>742590</v>
      </c>
      <c r="K14" s="82"/>
      <c r="L14" s="30">
        <v>743230</v>
      </c>
      <c r="M14" s="31">
        <f>SUM(F14:L14)/6</f>
        <v>762189.33333333337</v>
      </c>
      <c r="N14" s="19">
        <f>SUM(L14/D14)*100</f>
        <v>99.464024035276722</v>
      </c>
      <c r="O14" s="19">
        <f>SUM(M14/E14)*100</f>
        <v>105.80129197280574</v>
      </c>
      <c r="P14" s="7"/>
      <c r="Q14" s="7"/>
      <c r="R14" s="7"/>
    </row>
    <row r="15" spans="1:26" x14ac:dyDescent="0.2">
      <c r="A15" s="24" t="s">
        <v>40</v>
      </c>
      <c r="B15" s="24"/>
      <c r="C15" s="24" t="s">
        <v>39</v>
      </c>
      <c r="D15" s="30">
        <v>1006787</v>
      </c>
      <c r="E15" s="29">
        <v>981226</v>
      </c>
      <c r="F15" s="32">
        <v>1031945</v>
      </c>
      <c r="G15" s="33">
        <v>1051912</v>
      </c>
      <c r="H15" s="32">
        <v>1042813</v>
      </c>
      <c r="I15" s="33">
        <v>1081329</v>
      </c>
      <c r="J15" s="83">
        <v>1137431</v>
      </c>
      <c r="K15" s="83"/>
      <c r="L15" s="33">
        <v>1051636</v>
      </c>
      <c r="M15" s="30">
        <f>SUM(F15:L15)/6</f>
        <v>1066177.6666666667</v>
      </c>
      <c r="N15" s="19">
        <f>SUM(L15/D15)*100</f>
        <v>104.45466618063206</v>
      </c>
      <c r="O15" s="19">
        <f>SUM(M15/E15)*100</f>
        <v>108.65770644751227</v>
      </c>
      <c r="P15" s="7"/>
      <c r="Q15" s="7"/>
      <c r="R15" s="7"/>
    </row>
    <row r="16" spans="1:26" x14ac:dyDescent="0.2">
      <c r="A16" s="75" t="s">
        <v>41</v>
      </c>
      <c r="B16" s="76"/>
      <c r="C16" s="77"/>
      <c r="D16" s="19">
        <v>104.1</v>
      </c>
      <c r="E16" s="19">
        <v>101.1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43</v>
      </c>
      <c r="D19" s="20" t="s">
        <v>21</v>
      </c>
      <c r="E19" s="21" t="s">
        <v>44</v>
      </c>
      <c r="F19" s="22" t="s">
        <v>23</v>
      </c>
      <c r="G19" s="22" t="s">
        <v>24</v>
      </c>
      <c r="H19" s="22" t="s">
        <v>25</v>
      </c>
      <c r="I19" s="22" t="s">
        <v>26</v>
      </c>
      <c r="J19" s="79" t="s">
        <v>27</v>
      </c>
      <c r="K19" s="80"/>
      <c r="L19" s="22" t="s">
        <v>28</v>
      </c>
      <c r="M19" s="23" t="s">
        <v>29</v>
      </c>
      <c r="N19" s="24" t="s">
        <v>45</v>
      </c>
      <c r="O19" s="24"/>
      <c r="P19" s="7"/>
      <c r="Q19" s="7"/>
      <c r="R19" s="7"/>
    </row>
    <row r="20" spans="1:18" x14ac:dyDescent="0.2">
      <c r="A20" s="72" t="s">
        <v>46</v>
      </c>
      <c r="B20" s="73"/>
      <c r="C20" s="25"/>
      <c r="D20" s="26" t="s">
        <v>47</v>
      </c>
      <c r="E20" s="26" t="s">
        <v>48</v>
      </c>
      <c r="F20" s="26"/>
      <c r="G20" s="26"/>
      <c r="H20" s="26"/>
      <c r="I20" s="26"/>
      <c r="J20" s="27"/>
      <c r="K20" s="25"/>
      <c r="L20" s="26" t="s">
        <v>49</v>
      </c>
      <c r="M20" s="26" t="s">
        <v>50</v>
      </c>
      <c r="N20" s="34" t="s">
        <v>36</v>
      </c>
      <c r="O20" s="34" t="s">
        <v>37</v>
      </c>
      <c r="P20" s="7"/>
      <c r="Q20" s="7"/>
      <c r="R20" s="7"/>
    </row>
    <row r="21" spans="1:18" x14ac:dyDescent="0.2">
      <c r="A21" s="24" t="s">
        <v>38</v>
      </c>
      <c r="B21" s="24"/>
      <c r="C21" s="24" t="s">
        <v>39</v>
      </c>
      <c r="D21" s="28">
        <v>68650</v>
      </c>
      <c r="E21" s="29">
        <v>109511</v>
      </c>
      <c r="F21" s="30">
        <v>133031</v>
      </c>
      <c r="G21" s="30">
        <v>121731</v>
      </c>
      <c r="H21" s="30">
        <v>85040</v>
      </c>
      <c r="I21" s="30">
        <v>81101</v>
      </c>
      <c r="J21" s="74">
        <v>112163</v>
      </c>
      <c r="K21" s="74"/>
      <c r="L21" s="30">
        <v>115765</v>
      </c>
      <c r="M21" s="30">
        <f>SUM(F21:L21)/6</f>
        <v>108138.5</v>
      </c>
      <c r="N21" s="19">
        <f>SUM(L21/D21)*100</f>
        <v>168.63073561544064</v>
      </c>
      <c r="O21" s="19">
        <f>SUM(M21/E21)*100</f>
        <v>98.746701244623821</v>
      </c>
      <c r="P21" s="7"/>
      <c r="Q21" s="7"/>
      <c r="R21" s="7"/>
    </row>
    <row r="22" spans="1:18" x14ac:dyDescent="0.2">
      <c r="A22" s="24" t="s">
        <v>40</v>
      </c>
      <c r="B22" s="24"/>
      <c r="C22" s="24" t="s">
        <v>39</v>
      </c>
      <c r="D22" s="30">
        <v>281938</v>
      </c>
      <c r="E22" s="29">
        <v>267967</v>
      </c>
      <c r="F22" s="30">
        <v>322187</v>
      </c>
      <c r="G22" s="30">
        <v>333024</v>
      </c>
      <c r="H22" s="30">
        <v>297860</v>
      </c>
      <c r="I22" s="30">
        <v>282466</v>
      </c>
      <c r="J22" s="74">
        <v>297660</v>
      </c>
      <c r="K22" s="74"/>
      <c r="L22" s="30">
        <v>293042</v>
      </c>
      <c r="M22" s="30">
        <f>SUM(F22:L22)/6</f>
        <v>304373.16666666669</v>
      </c>
      <c r="N22" s="19">
        <f>SUM(L22/D22)*100</f>
        <v>103.93845455383808</v>
      </c>
      <c r="O22" s="19">
        <f>SUM(M22/E22)*100</f>
        <v>113.58606345806264</v>
      </c>
      <c r="P22" s="7"/>
      <c r="Q22" s="7"/>
      <c r="R22" s="7"/>
    </row>
    <row r="23" spans="1:18" x14ac:dyDescent="0.2">
      <c r="A23" s="75" t="s">
        <v>41</v>
      </c>
      <c r="B23" s="76"/>
      <c r="C23" s="77"/>
      <c r="D23" s="19">
        <v>118.6</v>
      </c>
      <c r="E23" s="19">
        <v>98</v>
      </c>
      <c r="F23" s="35"/>
      <c r="G23" s="36"/>
      <c r="H23" s="36"/>
      <c r="I23" s="37"/>
      <c r="J23" s="78"/>
      <c r="K23" s="78"/>
      <c r="L23" s="7"/>
      <c r="M23" s="38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51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9" t="s">
        <v>52</v>
      </c>
      <c r="B26" s="4"/>
      <c r="C26" s="6" t="s">
        <v>53</v>
      </c>
      <c r="D26" s="39" t="s">
        <v>54</v>
      </c>
      <c r="E26" s="39"/>
      <c r="F26" s="39"/>
      <c r="G26" s="40" t="s">
        <v>55</v>
      </c>
      <c r="H26" s="41"/>
      <c r="I26" s="4"/>
      <c r="J26" s="42" t="s">
        <v>56</v>
      </c>
      <c r="K26" s="4"/>
      <c r="L26" s="5" t="s">
        <v>57</v>
      </c>
      <c r="M26" s="41" t="s">
        <v>58</v>
      </c>
      <c r="N26" s="39"/>
      <c r="O26" s="39"/>
      <c r="P26" s="41" t="s">
        <v>59</v>
      </c>
      <c r="Q26" s="41"/>
      <c r="R26" s="39"/>
    </row>
    <row r="27" spans="1:18" x14ac:dyDescent="0.2">
      <c r="A27" s="43" t="s">
        <v>60</v>
      </c>
      <c r="B27" s="44" t="s">
        <v>61</v>
      </c>
      <c r="C27" s="45"/>
      <c r="D27" s="46" t="s">
        <v>62</v>
      </c>
      <c r="E27" s="46" t="s">
        <v>63</v>
      </c>
      <c r="F27" s="46" t="s">
        <v>64</v>
      </c>
      <c r="G27" s="46" t="s">
        <v>65</v>
      </c>
      <c r="H27" s="46" t="s">
        <v>66</v>
      </c>
      <c r="I27" s="46" t="s">
        <v>67</v>
      </c>
      <c r="J27" s="47" t="s">
        <v>60</v>
      </c>
      <c r="K27" s="44" t="s">
        <v>68</v>
      </c>
      <c r="L27" s="25"/>
      <c r="M27" s="46" t="s">
        <v>69</v>
      </c>
      <c r="N27" s="46" t="s">
        <v>63</v>
      </c>
      <c r="O27" s="46" t="s">
        <v>64</v>
      </c>
      <c r="P27" s="46" t="s">
        <v>65</v>
      </c>
      <c r="Q27" s="46" t="s">
        <v>66</v>
      </c>
      <c r="R27" s="46" t="s">
        <v>67</v>
      </c>
    </row>
    <row r="28" spans="1:18" x14ac:dyDescent="0.2">
      <c r="A28" s="24">
        <v>1</v>
      </c>
      <c r="B28" s="66" t="s">
        <v>70</v>
      </c>
      <c r="C28" s="67"/>
      <c r="D28" s="12">
        <v>155245</v>
      </c>
      <c r="E28" s="12">
        <v>154833</v>
      </c>
      <c r="F28" s="48">
        <v>138339</v>
      </c>
      <c r="G28" s="12">
        <v>154290</v>
      </c>
      <c r="H28" s="49">
        <v>176695</v>
      </c>
      <c r="I28" s="48">
        <v>132884</v>
      </c>
      <c r="J28" s="50">
        <v>1</v>
      </c>
      <c r="K28" s="66" t="s">
        <v>71</v>
      </c>
      <c r="L28" s="67"/>
      <c r="M28" s="12">
        <v>102825</v>
      </c>
      <c r="N28" s="12">
        <v>108314</v>
      </c>
      <c r="O28" s="48">
        <v>101233</v>
      </c>
      <c r="P28" s="12">
        <v>105977</v>
      </c>
      <c r="Q28" s="49">
        <v>109723</v>
      </c>
      <c r="R28" s="12">
        <v>124136</v>
      </c>
    </row>
    <row r="29" spans="1:18" x14ac:dyDescent="0.2">
      <c r="A29" s="24">
        <v>2</v>
      </c>
      <c r="B29" s="66" t="s">
        <v>71</v>
      </c>
      <c r="C29" s="67"/>
      <c r="D29" s="12">
        <v>109135</v>
      </c>
      <c r="E29" s="12">
        <v>117203</v>
      </c>
      <c r="F29" s="48">
        <v>108107</v>
      </c>
      <c r="G29" s="12">
        <v>110046</v>
      </c>
      <c r="H29" s="49">
        <v>108178</v>
      </c>
      <c r="I29" s="48">
        <v>111107</v>
      </c>
      <c r="J29" s="50">
        <v>2</v>
      </c>
      <c r="K29" s="66" t="s">
        <v>70</v>
      </c>
      <c r="L29" s="67"/>
      <c r="M29" s="12">
        <v>102463</v>
      </c>
      <c r="N29" s="12">
        <v>102439</v>
      </c>
      <c r="O29" s="48">
        <v>104391</v>
      </c>
      <c r="P29" s="12">
        <v>115900</v>
      </c>
      <c r="Q29" s="49">
        <v>159742</v>
      </c>
      <c r="R29" s="12">
        <v>118921</v>
      </c>
    </row>
    <row r="30" spans="1:18" x14ac:dyDescent="0.2">
      <c r="A30" s="24">
        <v>3</v>
      </c>
      <c r="B30" s="66" t="s">
        <v>72</v>
      </c>
      <c r="C30" s="67"/>
      <c r="D30" s="12">
        <v>100670</v>
      </c>
      <c r="E30" s="12">
        <v>105845</v>
      </c>
      <c r="F30" s="48">
        <v>96252</v>
      </c>
      <c r="G30" s="12">
        <v>98412</v>
      </c>
      <c r="H30" s="51">
        <v>127923</v>
      </c>
      <c r="I30" s="48">
        <v>94643</v>
      </c>
      <c r="J30" s="50">
        <v>3</v>
      </c>
      <c r="K30" s="66" t="s">
        <v>72</v>
      </c>
      <c r="L30" s="67"/>
      <c r="M30" s="12">
        <v>98841</v>
      </c>
      <c r="N30" s="12">
        <v>102374</v>
      </c>
      <c r="O30" s="48">
        <v>99496</v>
      </c>
      <c r="P30" s="12">
        <v>97317</v>
      </c>
      <c r="Q30" s="49">
        <v>86776</v>
      </c>
      <c r="R30" s="12">
        <v>93099</v>
      </c>
    </row>
    <row r="31" spans="1:18" x14ac:dyDescent="0.2">
      <c r="A31" s="24">
        <v>4</v>
      </c>
      <c r="B31" s="66" t="s">
        <v>73</v>
      </c>
      <c r="C31" s="67"/>
      <c r="D31" s="12">
        <v>47224</v>
      </c>
      <c r="E31" s="12">
        <v>71404</v>
      </c>
      <c r="F31" s="48">
        <v>87727</v>
      </c>
      <c r="G31" s="12">
        <v>92278</v>
      </c>
      <c r="H31" s="49">
        <v>92282</v>
      </c>
      <c r="I31" s="48">
        <v>85037</v>
      </c>
      <c r="J31" s="50">
        <v>4</v>
      </c>
      <c r="K31" s="66" t="s">
        <v>74</v>
      </c>
      <c r="L31" s="67"/>
      <c r="M31" s="12">
        <v>48159</v>
      </c>
      <c r="N31" s="12">
        <v>47475</v>
      </c>
      <c r="O31" s="48">
        <v>50647</v>
      </c>
      <c r="P31" s="12">
        <v>63630</v>
      </c>
      <c r="Q31" s="49">
        <v>76664</v>
      </c>
      <c r="R31" s="12">
        <v>80621</v>
      </c>
    </row>
    <row r="32" spans="1:18" x14ac:dyDescent="0.2">
      <c r="A32" s="24">
        <v>5</v>
      </c>
      <c r="B32" s="66" t="s">
        <v>75</v>
      </c>
      <c r="C32" s="67"/>
      <c r="D32" s="12">
        <v>65401</v>
      </c>
      <c r="E32" s="12">
        <v>64602</v>
      </c>
      <c r="F32" s="48">
        <v>62645</v>
      </c>
      <c r="G32" s="12">
        <v>68535</v>
      </c>
      <c r="H32" s="49">
        <v>75051</v>
      </c>
      <c r="I32" s="48">
        <v>76511</v>
      </c>
      <c r="J32" s="50">
        <v>5</v>
      </c>
      <c r="K32" s="66" t="s">
        <v>75</v>
      </c>
      <c r="L32" s="67"/>
      <c r="M32" s="12">
        <v>93587</v>
      </c>
      <c r="N32" s="12">
        <v>95077</v>
      </c>
      <c r="O32" s="48">
        <v>91034</v>
      </c>
      <c r="P32" s="12">
        <v>73976</v>
      </c>
      <c r="Q32" s="49">
        <v>79342</v>
      </c>
      <c r="R32" s="12">
        <v>73957</v>
      </c>
    </row>
    <row r="33" spans="1:18" x14ac:dyDescent="0.2">
      <c r="A33" s="68" t="s">
        <v>76</v>
      </c>
      <c r="B33" s="69"/>
      <c r="C33" s="70"/>
      <c r="D33" s="12">
        <v>1031945</v>
      </c>
      <c r="E33" s="52">
        <v>1051912</v>
      </c>
      <c r="F33" s="48">
        <v>1042813</v>
      </c>
      <c r="G33" s="12">
        <v>1081329</v>
      </c>
      <c r="H33" s="53">
        <v>1137431</v>
      </c>
      <c r="I33" s="54">
        <v>1051636</v>
      </c>
      <c r="J33" s="71" t="s">
        <v>76</v>
      </c>
      <c r="K33" s="69"/>
      <c r="L33" s="70"/>
      <c r="M33" s="12">
        <v>966876</v>
      </c>
      <c r="N33" s="52">
        <v>973433</v>
      </c>
      <c r="O33" s="48">
        <v>972132</v>
      </c>
      <c r="P33" s="12">
        <v>951088</v>
      </c>
      <c r="Q33" s="53">
        <v>1017042</v>
      </c>
      <c r="R33" s="55">
        <v>1006787</v>
      </c>
    </row>
    <row r="34" spans="1:18" x14ac:dyDescent="0.2">
      <c r="A34" s="68" t="s">
        <v>77</v>
      </c>
      <c r="B34" s="69"/>
      <c r="C34" s="70"/>
      <c r="D34" s="56">
        <f>D33/M33*100</f>
        <v>106.72981850826785</v>
      </c>
      <c r="E34" s="19">
        <f t="shared" ref="E34:I34" si="0">E33/N33*100</f>
        <v>108.06208542344467</v>
      </c>
      <c r="F34" s="19">
        <f t="shared" si="0"/>
        <v>107.27072043714227</v>
      </c>
      <c r="G34" s="57">
        <f t="shared" si="0"/>
        <v>113.69389583298286</v>
      </c>
      <c r="H34" s="19">
        <f t="shared" si="0"/>
        <v>111.83717093296049</v>
      </c>
      <c r="I34" s="19">
        <f t="shared" si="0"/>
        <v>104.45466618063206</v>
      </c>
      <c r="J34" s="71" t="s">
        <v>77</v>
      </c>
      <c r="K34" s="69"/>
      <c r="L34" s="70"/>
      <c r="M34" s="56">
        <v>105.79542209252324</v>
      </c>
      <c r="N34" s="19">
        <v>100.59524240110038</v>
      </c>
      <c r="O34" s="19">
        <v>100.45622842215234</v>
      </c>
      <c r="P34" s="57">
        <v>97.214365952157792</v>
      </c>
      <c r="Q34" s="19">
        <v>99.052755831891915</v>
      </c>
      <c r="R34" s="19">
        <v>104.07756090652435</v>
      </c>
    </row>
    <row r="35" spans="1:18" x14ac:dyDescent="0.2">
      <c r="D35" s="58"/>
      <c r="E35" s="58"/>
      <c r="F35" s="58"/>
      <c r="G35" s="58"/>
      <c r="H35" s="58"/>
      <c r="I35" s="58"/>
      <c r="M35" s="58"/>
      <c r="N35" s="58"/>
      <c r="O35" s="58"/>
      <c r="P35" s="58"/>
      <c r="Q35" s="58"/>
      <c r="R35" s="58"/>
    </row>
    <row r="36" spans="1:18" x14ac:dyDescent="0.2">
      <c r="B36" s="63"/>
      <c r="C36" s="64"/>
      <c r="D36" s="59"/>
      <c r="E36" s="59"/>
      <c r="F36" s="59"/>
      <c r="G36" s="60"/>
      <c r="H36" s="60"/>
      <c r="I36" s="60"/>
    </row>
    <row r="37" spans="1:18" x14ac:dyDescent="0.2">
      <c r="B37" s="65"/>
      <c r="C37" s="65"/>
      <c r="D37" s="59"/>
      <c r="E37" s="59"/>
      <c r="F37" s="59"/>
      <c r="G37" s="60"/>
      <c r="H37" s="60"/>
      <c r="I37" s="60"/>
    </row>
    <row r="38" spans="1:18" x14ac:dyDescent="0.2">
      <c r="B38" s="63"/>
      <c r="C38" s="64"/>
      <c r="D38" s="59"/>
      <c r="E38" s="59"/>
      <c r="F38" s="59"/>
      <c r="G38" s="60"/>
      <c r="H38" s="60"/>
      <c r="I38" s="60"/>
    </row>
    <row r="39" spans="1:18" x14ac:dyDescent="0.2">
      <c r="B39" s="60"/>
      <c r="C39" s="60"/>
      <c r="D39" s="61"/>
      <c r="E39" s="61"/>
      <c r="F39" s="61"/>
      <c r="G39" s="61"/>
      <c r="H39" s="61"/>
      <c r="I39" s="61"/>
    </row>
    <row r="40" spans="1:18" x14ac:dyDescent="0.2">
      <c r="B40" s="60"/>
      <c r="C40" s="60"/>
      <c r="D40" s="61"/>
      <c r="E40" s="61"/>
      <c r="F40" s="61"/>
      <c r="G40" s="60"/>
      <c r="H40" s="60"/>
      <c r="I40" s="60"/>
    </row>
    <row r="41" spans="1:18" x14ac:dyDescent="0.2">
      <c r="B41" s="62"/>
      <c r="C41" s="60"/>
      <c r="D41" s="61"/>
      <c r="E41" s="61"/>
      <c r="F41" s="61"/>
    </row>
    <row r="42" spans="1:18" x14ac:dyDescent="0.2">
      <c r="B42" s="60"/>
      <c r="C42" s="60"/>
      <c r="D42" s="60"/>
      <c r="E42" s="60"/>
      <c r="F42" s="60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福岡県現況令２年３月末 </vt:lpstr>
      <vt:lpstr>Sheet1</vt:lpstr>
      <vt:lpstr>Sheet2</vt:lpstr>
      <vt:lpstr>Sheet3</vt:lpstr>
      <vt:lpstr>'福岡県現況令２年３月末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2022-08-03T02:50:44Z</dcterms:created>
  <dcterms:modified xsi:type="dcterms:W3CDTF">2022-08-03T05:17:46Z</dcterms:modified>
</cp:coreProperties>
</file>