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事務局長\15 報　告\01 四半期報告\令和５年度　第４四半期報告\"/>
    </mc:Choice>
  </mc:AlternateContent>
  <xr:revisionPtr revIDLastSave="0" documentId="13_ncr:1_{D4C78708-F466-422B-83FA-7228EB7AE303}" xr6:coauthVersionLast="47" xr6:coauthVersionMax="47" xr10:uidLastSave="{00000000-0000-0000-0000-000000000000}"/>
  <bookViews>
    <workbookView xWindow="-120" yWindow="-120" windowWidth="29040" windowHeight="15720" xr2:uid="{505FBEF7-13E0-43BC-B06B-8687F724639B}"/>
  </bookViews>
  <sheets>
    <sheet name="Sheet1" sheetId="1" r:id="rId1"/>
  </sheets>
  <definedNames>
    <definedName name="_xlnm.Print_Area" localSheetId="0">Sheet1!$A$1:$O$37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M20" i="1" s="1"/>
  <c r="L19" i="1"/>
  <c r="K19" i="1"/>
  <c r="M19" i="1" s="1"/>
  <c r="L13" i="1"/>
  <c r="K13" i="1"/>
  <c r="M13" i="1" s="1"/>
  <c r="L12" i="1"/>
  <c r="K12" i="1"/>
  <c r="M12" i="1" s="1"/>
</calcChain>
</file>

<file path=xl/sharedStrings.xml><?xml version="1.0" encoding="utf-8"?>
<sst xmlns="http://schemas.openxmlformats.org/spreadsheetml/2006/main" count="114" uniqueCount="66">
  <si>
    <t>　</t>
    <phoneticPr fontId="2"/>
  </si>
  <si>
    <t>鹿　児　島　県　倉　庫　協　会</t>
    <rPh sb="0" eb="1">
      <t>シカ</t>
    </rPh>
    <rPh sb="2" eb="3">
      <t>コ</t>
    </rPh>
    <rPh sb="4" eb="5">
      <t>シマ</t>
    </rPh>
    <rPh sb="6" eb="7">
      <t>ケン</t>
    </rPh>
    <rPh sb="8" eb="9">
      <t>クラ</t>
    </rPh>
    <rPh sb="10" eb="11">
      <t>コ</t>
    </rPh>
    <rPh sb="12" eb="13">
      <t>キョウ</t>
    </rPh>
    <rPh sb="14" eb="15">
      <t>カイ</t>
    </rPh>
    <phoneticPr fontId="2"/>
  </si>
  <si>
    <t>１～３類</t>
    <rPh sb="3" eb="4">
      <t>ルイ</t>
    </rPh>
    <phoneticPr fontId="2"/>
  </si>
  <si>
    <t>野積</t>
    <rPh sb="0" eb="1">
      <t>ノ</t>
    </rPh>
    <rPh sb="1" eb="2">
      <t>ヅ</t>
    </rPh>
    <phoneticPr fontId="2"/>
  </si>
  <si>
    <t>貯蔵槽</t>
    <rPh sb="0" eb="2">
      <t>チョゾウ</t>
    </rPh>
    <rPh sb="2" eb="3">
      <t>ソウ</t>
    </rPh>
    <phoneticPr fontId="2"/>
  </si>
  <si>
    <t>危険品（建屋）</t>
    <rPh sb="0" eb="2">
      <t>キケン</t>
    </rPh>
    <rPh sb="2" eb="3">
      <t>ヒン</t>
    </rPh>
    <rPh sb="4" eb="5">
      <t>タ</t>
    </rPh>
    <rPh sb="5" eb="6">
      <t>ヤ</t>
    </rPh>
    <phoneticPr fontId="2"/>
  </si>
  <si>
    <t>危険品（タンク）</t>
    <rPh sb="0" eb="2">
      <t>キケン</t>
    </rPh>
    <rPh sb="2" eb="3">
      <t>ヒン</t>
    </rPh>
    <phoneticPr fontId="2"/>
  </si>
  <si>
    <t>面積　㎡</t>
    <rPh sb="0" eb="2">
      <t>メンセキ</t>
    </rPh>
    <phoneticPr fontId="2"/>
  </si>
  <si>
    <t>利用率</t>
    <rPh sb="0" eb="3">
      <t>リヨウリツ</t>
    </rPh>
    <phoneticPr fontId="2"/>
  </si>
  <si>
    <t>１～３類倉庫　貨物動向</t>
    <rPh sb="3" eb="4">
      <t>ルイ</t>
    </rPh>
    <rPh sb="4" eb="6">
      <t>ソウコ</t>
    </rPh>
    <rPh sb="7" eb="9">
      <t>カモツ</t>
    </rPh>
    <rPh sb="9" eb="11">
      <t>ドウコウ</t>
    </rPh>
    <phoneticPr fontId="2"/>
  </si>
  <si>
    <t>　　　　 備　　考</t>
    <rPh sb="5" eb="6">
      <t>ビ</t>
    </rPh>
    <rPh sb="8" eb="9">
      <t>コウ</t>
    </rPh>
    <phoneticPr fontId="2"/>
  </si>
  <si>
    <t>　　　A</t>
    <phoneticPr fontId="2"/>
  </si>
  <si>
    <t>平均　C</t>
    <rPh sb="0" eb="2">
      <t>ヘイキン</t>
    </rPh>
    <phoneticPr fontId="2"/>
  </si>
  <si>
    <t>　　　B</t>
    <phoneticPr fontId="2"/>
  </si>
  <si>
    <t>平均　D</t>
    <rPh sb="0" eb="2">
      <t>ヘイキン</t>
    </rPh>
    <phoneticPr fontId="2"/>
  </si>
  <si>
    <t>B/A</t>
    <phoneticPr fontId="2"/>
  </si>
  <si>
    <t xml:space="preserve">D/C </t>
    <phoneticPr fontId="2"/>
  </si>
  <si>
    <t>入　庫　数　量</t>
    <rPh sb="0" eb="1">
      <t>イ</t>
    </rPh>
    <rPh sb="2" eb="3">
      <t>コ</t>
    </rPh>
    <rPh sb="4" eb="5">
      <t>カズ</t>
    </rPh>
    <rPh sb="6" eb="7">
      <t>リョウ</t>
    </rPh>
    <phoneticPr fontId="2"/>
  </si>
  <si>
    <t>残　高　数　量</t>
    <rPh sb="0" eb="1">
      <t>ザン</t>
    </rPh>
    <rPh sb="2" eb="3">
      <t>タカ</t>
    </rPh>
    <rPh sb="4" eb="5">
      <t>カズ</t>
    </rPh>
    <rPh sb="6" eb="7">
      <t>リョウ</t>
    </rPh>
    <phoneticPr fontId="2"/>
  </si>
  <si>
    <t>貯蔵槽倉庫　貨物動向</t>
    <rPh sb="0" eb="2">
      <t>チョゾウ</t>
    </rPh>
    <rPh sb="2" eb="3">
      <t>ソウ</t>
    </rPh>
    <rPh sb="3" eb="5">
      <t>ソウコ</t>
    </rPh>
    <rPh sb="6" eb="8">
      <t>カモツ</t>
    </rPh>
    <rPh sb="8" eb="10">
      <t>ドウコウ</t>
    </rPh>
    <phoneticPr fontId="2"/>
  </si>
  <si>
    <t>１～３類倉庫　　上位５品目の保管残高推移　　　　　</t>
    <rPh sb="3" eb="4">
      <t>ルイ</t>
    </rPh>
    <rPh sb="4" eb="6">
      <t>ソウコ</t>
    </rPh>
    <rPh sb="8" eb="10">
      <t>ジョウイ</t>
    </rPh>
    <rPh sb="11" eb="13">
      <t>ヒンモク</t>
    </rPh>
    <rPh sb="14" eb="16">
      <t>ホカン</t>
    </rPh>
    <rPh sb="16" eb="17">
      <t>ザン</t>
    </rPh>
    <rPh sb="17" eb="18">
      <t>タカ</t>
    </rPh>
    <rPh sb="18" eb="20">
      <t>スイイ</t>
    </rPh>
    <phoneticPr fontId="2"/>
  </si>
  <si>
    <t xml:space="preserve">        A</t>
    <phoneticPr fontId="2"/>
  </si>
  <si>
    <t>　　   月別</t>
    <rPh sb="5" eb="7">
      <t>ツキベツ</t>
    </rPh>
    <phoneticPr fontId="2"/>
  </si>
  <si>
    <t>B</t>
    <phoneticPr fontId="2"/>
  </si>
  <si>
    <t>品目</t>
    <rPh sb="0" eb="2">
      <t>ヒンモク</t>
    </rPh>
    <phoneticPr fontId="2"/>
  </si>
  <si>
    <t>米</t>
    <rPh sb="0" eb="1">
      <t>コメ</t>
    </rPh>
    <phoneticPr fontId="2"/>
  </si>
  <si>
    <t>その他の
食料工業品</t>
    <rPh sb="2" eb="3">
      <t>タ</t>
    </rPh>
    <rPh sb="5" eb="7">
      <t>ショクリョウ</t>
    </rPh>
    <rPh sb="7" eb="9">
      <t>コウギョウ</t>
    </rPh>
    <rPh sb="9" eb="10">
      <t>ヒン</t>
    </rPh>
    <phoneticPr fontId="2"/>
  </si>
  <si>
    <t>合成樹脂</t>
    <rPh sb="0" eb="4">
      <t>ゴウセイジュシ</t>
    </rPh>
    <phoneticPr fontId="2"/>
  </si>
  <si>
    <t>（B：最近月、　A：前年同月、　A～BはB月より以前５ヶ月分）　単位：トン</t>
    <rPh sb="3" eb="5">
      <t>サイキン</t>
    </rPh>
    <rPh sb="5" eb="6">
      <t>ツキ</t>
    </rPh>
    <rPh sb="10" eb="12">
      <t>ゼンネン</t>
    </rPh>
    <rPh sb="12" eb="13">
      <t>ドウ</t>
    </rPh>
    <rPh sb="13" eb="14">
      <t>ツキ</t>
    </rPh>
    <rPh sb="21" eb="22">
      <t>ツキ</t>
    </rPh>
    <rPh sb="24" eb="26">
      <t>イゼン</t>
    </rPh>
    <rPh sb="28" eb="29">
      <t>ゲツ</t>
    </rPh>
    <rPh sb="29" eb="30">
      <t>ブン</t>
    </rPh>
    <rPh sb="32" eb="34">
      <t>タンイ</t>
    </rPh>
    <phoneticPr fontId="2"/>
  </si>
  <si>
    <t>　（A：最近の月以下前５ヶ月、　B：前年同月、　順位はA又はB月の順位）　単位：トン</t>
    <phoneticPr fontId="2"/>
  </si>
  <si>
    <t>容積　㎥</t>
    <rPh sb="0" eb="1">
      <t>カタチ</t>
    </rPh>
    <rPh sb="1" eb="2">
      <t>セキ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</si>
  <si>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</si>
  <si>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</si>
  <si>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月別</t>
    <rPh sb="0" eb="2">
      <t>ツキベツ</t>
    </rPh>
    <phoneticPr fontId="2"/>
  </si>
  <si>
    <t>月　別</t>
    <rPh sb="0" eb="1">
      <t>ツキ</t>
    </rPh>
    <rPh sb="2" eb="3">
      <t>ベツ</t>
    </rPh>
    <phoneticPr fontId="2"/>
  </si>
  <si>
    <t>　種　別</t>
    <rPh sb="1" eb="2">
      <t>シュ</t>
    </rPh>
    <rPh sb="3" eb="4">
      <t>ベツ</t>
    </rPh>
    <phoneticPr fontId="2"/>
  </si>
  <si>
    <t>全品目計</t>
    <rPh sb="0" eb="3">
      <t>ゼンヒンモク</t>
    </rPh>
    <rPh sb="3" eb="4">
      <t>ケイ</t>
    </rPh>
    <phoneticPr fontId="2"/>
  </si>
  <si>
    <t>　月　別</t>
    <rPh sb="1" eb="2">
      <t>ツキ</t>
    </rPh>
    <rPh sb="3" eb="4">
      <t>ベツ</t>
    </rPh>
    <phoneticPr fontId="2"/>
  </si>
  <si>
    <t>　種　別</t>
    <rPh sb="1" eb="2">
      <t>シュ</t>
    </rPh>
    <rPh sb="3" eb="4">
      <t>ベツ</t>
    </rPh>
    <phoneticPr fontId="2"/>
  </si>
  <si>
    <t>動植物性
飼・肥料</t>
    <rPh sb="0" eb="3">
      <t>ドウショクブツ</t>
    </rPh>
    <rPh sb="3" eb="4">
      <t>セイ</t>
    </rPh>
    <rPh sb="5" eb="6">
      <t>シ</t>
    </rPh>
    <rPh sb="7" eb="9">
      <t>ヒリョウ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</si>
  <si>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</si>
  <si>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</si>
  <si>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化学肥料</t>
    <rPh sb="0" eb="4">
      <t>カガクヒリョウ</t>
    </rPh>
    <phoneticPr fontId="2"/>
  </si>
  <si>
    <t>５年10月</t>
    <rPh sb="1" eb="2">
      <t>ネン</t>
    </rPh>
    <rPh sb="4" eb="5">
      <t>ガツ</t>
    </rPh>
    <phoneticPr fontId="2"/>
  </si>
  <si>
    <t>５年11月</t>
    <rPh sb="1" eb="2">
      <t>ネン</t>
    </rPh>
    <rPh sb="4" eb="5">
      <t>ガツ</t>
    </rPh>
    <phoneticPr fontId="2"/>
  </si>
  <si>
    <t>５年12月</t>
    <rPh sb="1" eb="2">
      <t>ネン</t>
    </rPh>
    <rPh sb="4" eb="5">
      <t>ガツ</t>
    </rPh>
    <phoneticPr fontId="2"/>
  </si>
  <si>
    <t>10月末</t>
    <rPh sb="2" eb="3">
      <t>ガツ</t>
    </rPh>
    <rPh sb="3" eb="4">
      <t>マツ</t>
    </rPh>
    <phoneticPr fontId="2"/>
  </si>
  <si>
    <t xml:space="preserve"> 11月末</t>
    <rPh sb="3" eb="4">
      <t>ガツ</t>
    </rPh>
    <rPh sb="4" eb="5">
      <t>マツ</t>
    </rPh>
    <phoneticPr fontId="2"/>
  </si>
  <si>
    <t>12月末</t>
    <rPh sb="2" eb="3">
      <t>ガツ</t>
    </rPh>
    <rPh sb="3" eb="4">
      <t>マツ</t>
    </rPh>
    <phoneticPr fontId="2"/>
  </si>
  <si>
    <t>紙・パルプ</t>
    <rPh sb="0" eb="1">
      <t>カミ</t>
    </rPh>
    <phoneticPr fontId="2"/>
  </si>
  <si>
    <t>令和６年３月末現在　　倉庫現況及び利用率</t>
    <rPh sb="0" eb="1">
      <t>レイ</t>
    </rPh>
    <rPh sb="1" eb="2">
      <t>ワ</t>
    </rPh>
    <rPh sb="3" eb="4">
      <t>ネン</t>
    </rPh>
    <rPh sb="5" eb="7">
      <t>ガツマツ</t>
    </rPh>
    <rPh sb="7" eb="9">
      <t>ゲンザイ</t>
    </rPh>
    <rPh sb="11" eb="13">
      <t>ソウコ</t>
    </rPh>
    <rPh sb="13" eb="15">
      <t>ゲンキョウ</t>
    </rPh>
    <rPh sb="15" eb="16">
      <t>オヨ</t>
    </rPh>
    <rPh sb="17" eb="20">
      <t>リヨウリツ</t>
    </rPh>
    <phoneticPr fontId="2"/>
  </si>
  <si>
    <t>令和５年３月末</t>
    <rPh sb="0" eb="2">
      <t>レイワ</t>
    </rPh>
    <rPh sb="3" eb="4">
      <t>ネン</t>
    </rPh>
    <rPh sb="5" eb="7">
      <t>ガツマツ</t>
    </rPh>
    <phoneticPr fontId="2"/>
  </si>
  <si>
    <t>令和６年３月末</t>
    <rPh sb="0" eb="2">
      <t>レイワ</t>
    </rPh>
    <rPh sb="3" eb="4">
      <t>ネン</t>
    </rPh>
    <rPh sb="5" eb="7">
      <t>ガツマツ</t>
    </rPh>
    <phoneticPr fontId="2"/>
  </si>
  <si>
    <t>５年３月</t>
    <rPh sb="1" eb="2">
      <t>ネン</t>
    </rPh>
    <rPh sb="3" eb="4">
      <t>ガツ</t>
    </rPh>
    <phoneticPr fontId="2"/>
  </si>
  <si>
    <t>４/10～５/３</t>
    <phoneticPr fontId="2"/>
  </si>
  <si>
    <t>６年１月</t>
    <rPh sb="1" eb="2">
      <t>ネン</t>
    </rPh>
    <rPh sb="3" eb="4">
      <t>ガツ</t>
    </rPh>
    <phoneticPr fontId="2"/>
  </si>
  <si>
    <t>６年２月</t>
    <rPh sb="1" eb="2">
      <t>ネン</t>
    </rPh>
    <rPh sb="3" eb="4">
      <t>ガツ</t>
    </rPh>
    <phoneticPr fontId="2"/>
  </si>
  <si>
    <t>６年３月</t>
    <rPh sb="1" eb="2">
      <t>ネン</t>
    </rPh>
    <rPh sb="3" eb="4">
      <t>ガツ</t>
    </rPh>
    <phoneticPr fontId="2"/>
  </si>
  <si>
    <t>５/10～６/３</t>
    <phoneticPr fontId="2"/>
  </si>
  <si>
    <t>令和６年</t>
    <rPh sb="0" eb="2">
      <t>レイワ</t>
    </rPh>
    <rPh sb="3" eb="4">
      <t>ネン</t>
    </rPh>
    <phoneticPr fontId="2"/>
  </si>
  <si>
    <t>１月末</t>
    <rPh sb="1" eb="2">
      <t>ガツ</t>
    </rPh>
    <rPh sb="2" eb="3">
      <t>マツ</t>
    </rPh>
    <phoneticPr fontId="2"/>
  </si>
  <si>
    <t xml:space="preserve"> ２月末</t>
    <rPh sb="2" eb="3">
      <t>ガツ</t>
    </rPh>
    <rPh sb="3" eb="4">
      <t>マツ</t>
    </rPh>
    <phoneticPr fontId="2"/>
  </si>
  <si>
    <t>３月末</t>
    <rPh sb="1" eb="2">
      <t>ガツ</t>
    </rPh>
    <rPh sb="2" eb="3">
      <t>マツ</t>
    </rPh>
    <phoneticPr fontId="2"/>
  </si>
  <si>
    <t>合成樹脂</t>
    <rPh sb="0" eb="4">
      <t>ゴウセイジュシ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</si>
  <si>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</si>
  <si>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雑品</t>
    <rPh sb="0" eb="1">
      <t>ザツ</t>
    </rPh>
    <rPh sb="1" eb="2">
      <t>シナ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</si>
</sst>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55" fontId="6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178" fontId="6" fillId="0" borderId="8" xfId="0" applyNumberFormat="1" applyFont="1" applyBorder="1">
      <alignment vertical="center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6" fillId="0" borderId="9" xfId="0" applyNumberFormat="1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1AD2980-D1E5-4698-B2BE-16FFFE683183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11239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9</xdr:row>
      <xdr:rowOff>19050</xdr:rowOff>
    </xdr:from>
    <xdr:to>
      <xdr:col>2</xdr:col>
      <xdr:colOff>9525</xdr:colOff>
      <xdr:row>11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36145923-2770-4A02-84A4-EFECBE5FDBCF}"/>
            </a:ext>
          </a:extLst>
        </xdr:cNvPr>
        <xdr:cNvSpPr>
          <a:spLocks noChangeShapeType="1"/>
        </xdr:cNvSpPr>
      </xdr:nvSpPr>
      <xdr:spPr bwMode="auto">
        <a:xfrm>
          <a:off x="19050" y="2162175"/>
          <a:ext cx="11430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2</xdr:col>
      <xdr:colOff>9525</xdr:colOff>
      <xdr:row>18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2F8EAD80-993A-4FEE-9F82-F75B05145E1C}"/>
            </a:ext>
          </a:extLst>
        </xdr:cNvPr>
        <xdr:cNvSpPr>
          <a:spLocks noChangeShapeType="1"/>
        </xdr:cNvSpPr>
      </xdr:nvSpPr>
      <xdr:spPr bwMode="auto">
        <a:xfrm>
          <a:off x="19050" y="3552825"/>
          <a:ext cx="1095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A19BABD-315A-4966-AB3E-616F7DA1D674}"/>
            </a:ext>
          </a:extLst>
        </xdr:cNvPr>
        <xdr:cNvSpPr>
          <a:spLocks noChangeShapeType="1"/>
        </xdr:cNvSpPr>
      </xdr:nvSpPr>
      <xdr:spPr bwMode="auto">
        <a:xfrm>
          <a:off x="5581650" y="5010150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800100</xdr:colOff>
      <xdr:row>24</xdr:row>
      <xdr:rowOff>228600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6CCF0A7-8094-4253-869B-5F45E73BD837}"/>
            </a:ext>
          </a:extLst>
        </xdr:cNvPr>
        <xdr:cNvSpPr>
          <a:spLocks noChangeShapeType="1"/>
        </xdr:cNvSpPr>
      </xdr:nvSpPr>
      <xdr:spPr bwMode="auto">
        <a:xfrm>
          <a:off x="342900" y="5476875"/>
          <a:ext cx="8001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936A-E1E5-4003-9459-374FA2C9CBD0}">
  <sheetPr>
    <pageSetUpPr fitToPage="1"/>
  </sheetPr>
  <dimension ref="A1:P38"/>
  <sheetViews>
    <sheetView tabSelected="1" topLeftCell="A7" workbookViewId="0">
      <selection activeCell="H31" sqref="H31"/>
    </sheetView>
  </sheetViews>
  <sheetFormatPr defaultRowHeight="18.75" x14ac:dyDescent="0.4"/>
  <cols>
    <col min="1" max="1" width="4.5" customWidth="1"/>
    <col min="2" max="15" width="10.625" customWidth="1"/>
  </cols>
  <sheetData>
    <row r="1" spans="1:16" s="4" customFormat="1" ht="17.100000000000001" customHeight="1" x14ac:dyDescent="0.4">
      <c r="J1" s="1" t="s">
        <v>0</v>
      </c>
      <c r="L1" s="51" t="s">
        <v>1</v>
      </c>
      <c r="M1" s="51"/>
      <c r="N1" s="51"/>
      <c r="O1" s="51"/>
    </row>
    <row r="2" spans="1:16" s="4" customFormat="1" ht="17.100000000000001" customHeight="1" x14ac:dyDescent="0.4">
      <c r="A2" s="2" t="s">
        <v>50</v>
      </c>
      <c r="B2" s="2"/>
    </row>
    <row r="3" spans="1:16" s="4" customFormat="1" ht="17.100000000000001" customHeight="1" x14ac:dyDescent="0.4">
      <c r="A3" s="5" t="s">
        <v>0</v>
      </c>
      <c r="B3" s="34" t="s">
        <v>35</v>
      </c>
      <c r="C3" s="62" t="s">
        <v>2</v>
      </c>
      <c r="D3" s="73"/>
      <c r="E3" s="62" t="s">
        <v>3</v>
      </c>
      <c r="F3" s="73"/>
      <c r="G3" s="62" t="s">
        <v>4</v>
      </c>
      <c r="H3" s="73"/>
      <c r="I3" s="62" t="s">
        <v>5</v>
      </c>
      <c r="J3" s="73"/>
      <c r="K3" s="62" t="s">
        <v>6</v>
      </c>
      <c r="L3" s="63"/>
    </row>
    <row r="4" spans="1:16" s="4" customFormat="1" ht="17.100000000000001" customHeight="1" x14ac:dyDescent="0.4">
      <c r="A4" s="6" t="s">
        <v>37</v>
      </c>
      <c r="B4" s="7"/>
      <c r="C4" s="8" t="s">
        <v>7</v>
      </c>
      <c r="D4" s="23" t="s">
        <v>8</v>
      </c>
      <c r="E4" s="8" t="s">
        <v>7</v>
      </c>
      <c r="F4" s="23" t="s">
        <v>8</v>
      </c>
      <c r="G4" s="8" t="s">
        <v>30</v>
      </c>
      <c r="H4" s="23" t="s">
        <v>8</v>
      </c>
      <c r="I4" s="8" t="s">
        <v>7</v>
      </c>
      <c r="J4" s="23" t="s">
        <v>8</v>
      </c>
      <c r="K4" s="8" t="s">
        <v>30</v>
      </c>
      <c r="L4" s="9" t="s">
        <v>8</v>
      </c>
    </row>
    <row r="5" spans="1:16" s="4" customFormat="1" ht="17.100000000000001" customHeight="1" x14ac:dyDescent="0.4">
      <c r="A5" s="65" t="s">
        <v>52</v>
      </c>
      <c r="B5" s="66"/>
      <c r="C5" s="10">
        <v>279223</v>
      </c>
      <c r="D5" s="11">
        <v>52</v>
      </c>
      <c r="E5" s="10">
        <v>0</v>
      </c>
      <c r="F5" s="11">
        <v>0</v>
      </c>
      <c r="G5" s="10">
        <v>1090051</v>
      </c>
      <c r="H5" s="11">
        <v>53.6</v>
      </c>
      <c r="I5" s="10">
        <v>257</v>
      </c>
      <c r="J5" s="11">
        <v>19.100000000000001</v>
      </c>
      <c r="K5" s="10">
        <v>12724</v>
      </c>
      <c r="L5" s="12">
        <v>73.7</v>
      </c>
      <c r="M5" s="13"/>
      <c r="N5" s="13"/>
      <c r="O5" s="13"/>
      <c r="P5" s="13"/>
    </row>
    <row r="6" spans="1:16" s="4" customFormat="1" ht="17.100000000000001" customHeight="1" x14ac:dyDescent="0.4">
      <c r="A6" s="65" t="s">
        <v>51</v>
      </c>
      <c r="B6" s="66"/>
      <c r="C6" s="10">
        <v>281453</v>
      </c>
      <c r="D6" s="11">
        <v>56.2</v>
      </c>
      <c r="E6" s="10">
        <v>0</v>
      </c>
      <c r="F6" s="11">
        <v>0</v>
      </c>
      <c r="G6" s="10">
        <v>1090051</v>
      </c>
      <c r="H6" s="11">
        <v>56.3</v>
      </c>
      <c r="I6" s="10">
        <v>257</v>
      </c>
      <c r="J6" s="11">
        <v>9.3000000000000007</v>
      </c>
      <c r="K6" s="10">
        <v>12724</v>
      </c>
      <c r="L6" s="12">
        <v>71.8</v>
      </c>
      <c r="M6" s="13"/>
      <c r="N6" s="13"/>
      <c r="O6" s="13"/>
      <c r="P6" s="13"/>
    </row>
    <row r="7" spans="1:16" s="4" customFormat="1" ht="17.100000000000001" customHeight="1" x14ac:dyDescent="0.4">
      <c r="A7" s="14"/>
      <c r="B7" s="14"/>
    </row>
    <row r="8" spans="1:16" s="4" customFormat="1" ht="17.100000000000001" customHeight="1" x14ac:dyDescent="0.4"/>
    <row r="9" spans="1:16" s="4" customFormat="1" ht="17.100000000000001" customHeight="1" x14ac:dyDescent="0.4">
      <c r="A9" s="2" t="s">
        <v>9</v>
      </c>
      <c r="B9" s="2"/>
      <c r="G9" s="4" t="s">
        <v>28</v>
      </c>
    </row>
    <row r="10" spans="1:16" s="4" customFormat="1" ht="17.100000000000001" customHeight="1" x14ac:dyDescent="0.4">
      <c r="A10" s="5"/>
      <c r="B10" s="35" t="s">
        <v>34</v>
      </c>
      <c r="C10" s="16" t="s">
        <v>53</v>
      </c>
      <c r="D10" s="16" t="s">
        <v>54</v>
      </c>
      <c r="E10" s="17" t="s">
        <v>43</v>
      </c>
      <c r="F10" s="16" t="s">
        <v>44</v>
      </c>
      <c r="G10" s="16" t="s">
        <v>45</v>
      </c>
      <c r="H10" s="17" t="s">
        <v>55</v>
      </c>
      <c r="I10" s="16" t="s">
        <v>56</v>
      </c>
      <c r="J10" s="16" t="s">
        <v>57</v>
      </c>
      <c r="K10" s="16" t="s">
        <v>58</v>
      </c>
      <c r="L10" s="5" t="s">
        <v>10</v>
      </c>
      <c r="M10" s="18"/>
    </row>
    <row r="11" spans="1:16" s="4" customFormat="1" ht="17.100000000000001" customHeight="1" x14ac:dyDescent="0.4">
      <c r="A11" s="6" t="s">
        <v>38</v>
      </c>
      <c r="B11" s="19"/>
      <c r="C11" s="28" t="s">
        <v>11</v>
      </c>
      <c r="D11" s="28" t="s">
        <v>12</v>
      </c>
      <c r="E11" s="20"/>
      <c r="F11" s="20"/>
      <c r="G11" s="20"/>
      <c r="H11" s="20"/>
      <c r="I11" s="20"/>
      <c r="J11" s="28" t="s">
        <v>13</v>
      </c>
      <c r="K11" s="28" t="s">
        <v>14</v>
      </c>
      <c r="L11" s="21" t="s">
        <v>15</v>
      </c>
      <c r="M11" s="22" t="s">
        <v>16</v>
      </c>
    </row>
    <row r="12" spans="1:16" s="4" customFormat="1" ht="17.100000000000001" customHeight="1" x14ac:dyDescent="0.4">
      <c r="A12" s="67" t="s">
        <v>17</v>
      </c>
      <c r="B12" s="63"/>
      <c r="C12" s="24">
        <v>131423</v>
      </c>
      <c r="D12" s="24">
        <v>122278</v>
      </c>
      <c r="E12" s="24">
        <v>137647</v>
      </c>
      <c r="F12" s="24">
        <v>114818</v>
      </c>
      <c r="G12" s="24">
        <v>123884</v>
      </c>
      <c r="H12" s="24">
        <v>101199</v>
      </c>
      <c r="I12" s="24">
        <v>125649</v>
      </c>
      <c r="J12" s="24">
        <v>110925</v>
      </c>
      <c r="K12" s="24">
        <f>SUM(E12:J12)/6</f>
        <v>119020.33333333333</v>
      </c>
      <c r="L12" s="38">
        <f>J12/C12*100</f>
        <v>84.403034476461499</v>
      </c>
      <c r="M12" s="38">
        <f>K12/D12*100</f>
        <v>97.335852183821558</v>
      </c>
    </row>
    <row r="13" spans="1:16" s="4" customFormat="1" ht="17.100000000000001" customHeight="1" x14ac:dyDescent="0.4">
      <c r="A13" s="67" t="s">
        <v>18</v>
      </c>
      <c r="B13" s="63"/>
      <c r="C13" s="24">
        <v>196599</v>
      </c>
      <c r="D13" s="24">
        <v>186631</v>
      </c>
      <c r="E13" s="24">
        <v>202086</v>
      </c>
      <c r="F13" s="24">
        <v>185465</v>
      </c>
      <c r="G13" s="24">
        <v>178436</v>
      </c>
      <c r="H13" s="24">
        <v>164223</v>
      </c>
      <c r="I13" s="24">
        <v>171959</v>
      </c>
      <c r="J13" s="24">
        <v>161658</v>
      </c>
      <c r="K13" s="24">
        <f>SUM(E13:J13)/6</f>
        <v>177304.5</v>
      </c>
      <c r="L13" s="38">
        <f>J13/C13*100</f>
        <v>82.227274808111943</v>
      </c>
      <c r="M13" s="38">
        <f>K13/D13*100</f>
        <v>95.002705874158096</v>
      </c>
    </row>
    <row r="14" spans="1:16" s="4" customFormat="1" ht="17.100000000000001" customHeight="1" x14ac:dyDescent="0.4"/>
    <row r="15" spans="1:16" s="4" customFormat="1" ht="17.100000000000001" customHeight="1" x14ac:dyDescent="0.4"/>
    <row r="16" spans="1:16" s="4" customFormat="1" ht="17.100000000000001" customHeight="1" x14ac:dyDescent="0.4">
      <c r="A16" s="2" t="s">
        <v>19</v>
      </c>
      <c r="B16" s="2"/>
      <c r="G16" s="4" t="s">
        <v>28</v>
      </c>
    </row>
    <row r="17" spans="1:16" s="4" customFormat="1" ht="17.100000000000001" customHeight="1" x14ac:dyDescent="0.4">
      <c r="A17" s="5"/>
      <c r="B17" s="35" t="s">
        <v>34</v>
      </c>
      <c r="C17" s="16" t="s">
        <v>53</v>
      </c>
      <c r="D17" s="16" t="s">
        <v>54</v>
      </c>
      <c r="E17" s="17" t="s">
        <v>43</v>
      </c>
      <c r="F17" s="16" t="s">
        <v>44</v>
      </c>
      <c r="G17" s="16" t="s">
        <v>45</v>
      </c>
      <c r="H17" s="17" t="s">
        <v>55</v>
      </c>
      <c r="I17" s="16" t="s">
        <v>56</v>
      </c>
      <c r="J17" s="16" t="s">
        <v>57</v>
      </c>
      <c r="K17" s="16" t="s">
        <v>58</v>
      </c>
      <c r="L17" s="5" t="s">
        <v>10</v>
      </c>
      <c r="M17" s="18"/>
    </row>
    <row r="18" spans="1:16" s="4" customFormat="1" ht="17.100000000000001" customHeight="1" x14ac:dyDescent="0.4">
      <c r="A18" s="6" t="s">
        <v>38</v>
      </c>
      <c r="B18" s="19"/>
      <c r="C18" s="28" t="s">
        <v>11</v>
      </c>
      <c r="D18" s="28" t="s">
        <v>12</v>
      </c>
      <c r="E18" s="20"/>
      <c r="F18" s="20"/>
      <c r="G18" s="20"/>
      <c r="H18" s="20"/>
      <c r="I18" s="20"/>
      <c r="J18" s="28" t="s">
        <v>13</v>
      </c>
      <c r="K18" s="28" t="s">
        <v>14</v>
      </c>
      <c r="L18" s="21" t="s">
        <v>15</v>
      </c>
      <c r="M18" s="22" t="s">
        <v>16</v>
      </c>
    </row>
    <row r="19" spans="1:16" s="4" customFormat="1" ht="17.100000000000001" customHeight="1" x14ac:dyDescent="0.4">
      <c r="A19" s="67" t="s">
        <v>17</v>
      </c>
      <c r="B19" s="63"/>
      <c r="C19" s="24">
        <v>382724</v>
      </c>
      <c r="D19" s="24">
        <v>328845</v>
      </c>
      <c r="E19" s="24">
        <v>352030</v>
      </c>
      <c r="F19" s="24">
        <v>364252</v>
      </c>
      <c r="G19" s="24">
        <v>322318</v>
      </c>
      <c r="H19" s="24">
        <v>352995</v>
      </c>
      <c r="I19" s="24">
        <v>321234</v>
      </c>
      <c r="J19" s="24">
        <v>351360</v>
      </c>
      <c r="K19" s="24">
        <f>SUM(E19:J19)/6</f>
        <v>344031.5</v>
      </c>
      <c r="L19" s="38">
        <f>J19/C19*100</f>
        <v>91.805060565838573</v>
      </c>
      <c r="M19" s="38">
        <f>K19/D19*100</f>
        <v>104.61813316304034</v>
      </c>
    </row>
    <row r="20" spans="1:16" s="4" customFormat="1" ht="17.100000000000001" customHeight="1" x14ac:dyDescent="0.4">
      <c r="A20" s="67" t="s">
        <v>18</v>
      </c>
      <c r="B20" s="63"/>
      <c r="C20" s="24">
        <v>405402</v>
      </c>
      <c r="D20" s="24">
        <v>424613</v>
      </c>
      <c r="E20" s="24">
        <v>398340</v>
      </c>
      <c r="F20" s="24">
        <v>419258</v>
      </c>
      <c r="G20" s="24">
        <v>370044</v>
      </c>
      <c r="H20" s="24">
        <v>406120</v>
      </c>
      <c r="I20" s="24">
        <v>390169</v>
      </c>
      <c r="J20" s="24">
        <v>398688</v>
      </c>
      <c r="K20" s="24">
        <f>SUM(E20:J20)/6</f>
        <v>397103.16666666669</v>
      </c>
      <c r="L20" s="38">
        <f>J20/C20*100</f>
        <v>98.343866088475139</v>
      </c>
      <c r="M20" s="38">
        <f>K20/D20*100</f>
        <v>93.52119851880812</v>
      </c>
    </row>
    <row r="21" spans="1:16" s="4" customFormat="1" ht="17.100000000000001" customHeight="1" x14ac:dyDescent="0.4"/>
    <row r="22" spans="1:16" s="4" customFormat="1" ht="17.100000000000001" customHeight="1" x14ac:dyDescent="0.4"/>
    <row r="23" spans="1:16" s="4" customFormat="1" ht="17.100000000000001" customHeight="1" x14ac:dyDescent="0.4">
      <c r="A23" s="2" t="s">
        <v>20</v>
      </c>
      <c r="B23" s="2"/>
      <c r="G23" s="4" t="s">
        <v>29</v>
      </c>
    </row>
    <row r="24" spans="1:16" s="4" customFormat="1" ht="17.100000000000001" customHeight="1" x14ac:dyDescent="0.4">
      <c r="A24" s="49" t="s">
        <v>31</v>
      </c>
      <c r="B24" s="36" t="s">
        <v>33</v>
      </c>
      <c r="C24" s="15" t="s">
        <v>41</v>
      </c>
      <c r="D24" s="15"/>
      <c r="E24" s="5"/>
      <c r="F24" s="15" t="s">
        <v>59</v>
      </c>
      <c r="G24" s="15"/>
      <c r="H24" s="25" t="s">
        <v>21</v>
      </c>
      <c r="I24" s="26" t="s">
        <v>22</v>
      </c>
      <c r="J24" s="15" t="s">
        <v>40</v>
      </c>
      <c r="K24" s="15"/>
      <c r="L24" s="15"/>
      <c r="M24" s="15" t="s">
        <v>41</v>
      </c>
      <c r="N24" s="15"/>
      <c r="O24" s="27" t="s">
        <v>23</v>
      </c>
      <c r="P24" s="37"/>
    </row>
    <row r="25" spans="1:16" s="4" customFormat="1" ht="17.100000000000001" customHeight="1" x14ac:dyDescent="0.4">
      <c r="A25" s="50"/>
      <c r="B25" s="20" t="s">
        <v>32</v>
      </c>
      <c r="C25" s="28" t="s">
        <v>46</v>
      </c>
      <c r="D25" s="28" t="s">
        <v>47</v>
      </c>
      <c r="E25" s="28" t="s">
        <v>48</v>
      </c>
      <c r="F25" s="28" t="s">
        <v>60</v>
      </c>
      <c r="G25" s="28" t="s">
        <v>61</v>
      </c>
      <c r="H25" s="28" t="s">
        <v>62</v>
      </c>
      <c r="I25" s="29" t="s">
        <v>24</v>
      </c>
      <c r="J25" s="28" t="s">
        <v>46</v>
      </c>
      <c r="K25" s="28" t="s">
        <v>47</v>
      </c>
      <c r="L25" s="28" t="s">
        <v>48</v>
      </c>
      <c r="M25" s="28" t="s">
        <v>60</v>
      </c>
      <c r="N25" s="28" t="s">
        <v>61</v>
      </c>
      <c r="O25" s="28" t="s">
        <v>62</v>
      </c>
      <c r="P25" s="37"/>
    </row>
    <row r="26" spans="1:16" s="4" customFormat="1" ht="17.100000000000001" customHeight="1" x14ac:dyDescent="0.4">
      <c r="A26" s="56">
        <v>1</v>
      </c>
      <c r="B26" s="68" t="s">
        <v>39</v>
      </c>
      <c r="C26" s="33"/>
      <c r="D26" s="32"/>
      <c r="E26" s="42"/>
      <c r="F26" s="33"/>
      <c r="G26" s="32"/>
      <c r="H26" s="40"/>
      <c r="I26" s="64" t="s">
        <v>39</v>
      </c>
      <c r="J26" s="33"/>
      <c r="K26" s="33"/>
      <c r="L26" s="30"/>
      <c r="M26" s="33"/>
      <c r="N26" s="33"/>
      <c r="O26" s="30"/>
      <c r="P26" s="37"/>
    </row>
    <row r="27" spans="1:16" s="4" customFormat="1" ht="17.100000000000001" customHeight="1" x14ac:dyDescent="0.4">
      <c r="A27" s="57"/>
      <c r="B27" s="68"/>
      <c r="C27" s="31">
        <v>98003</v>
      </c>
      <c r="D27" s="31">
        <v>85257</v>
      </c>
      <c r="E27" s="43">
        <v>83291</v>
      </c>
      <c r="F27" s="31">
        <v>69073</v>
      </c>
      <c r="G27" s="31">
        <v>67989</v>
      </c>
      <c r="H27" s="41">
        <v>70820</v>
      </c>
      <c r="I27" s="64"/>
      <c r="J27" s="31">
        <v>77641</v>
      </c>
      <c r="K27" s="31">
        <v>78609</v>
      </c>
      <c r="L27" s="31">
        <v>75676</v>
      </c>
      <c r="M27" s="31">
        <v>73642</v>
      </c>
      <c r="N27" s="31">
        <v>82263</v>
      </c>
      <c r="O27" s="31">
        <v>79222</v>
      </c>
      <c r="P27" s="37"/>
    </row>
    <row r="28" spans="1:16" s="4" customFormat="1" ht="17.100000000000001" customHeight="1" x14ac:dyDescent="0.4">
      <c r="A28" s="56">
        <v>2</v>
      </c>
      <c r="B28" s="49" t="s">
        <v>25</v>
      </c>
      <c r="C28" s="32"/>
      <c r="D28" s="33"/>
      <c r="E28" s="42"/>
      <c r="F28" s="32"/>
      <c r="G28" s="33"/>
      <c r="H28" s="40"/>
      <c r="I28" s="64" t="s">
        <v>25</v>
      </c>
      <c r="J28" s="32"/>
      <c r="K28" s="33"/>
      <c r="L28" s="30"/>
      <c r="M28" s="32"/>
      <c r="N28" s="33"/>
      <c r="O28" s="30"/>
      <c r="P28" s="37"/>
    </row>
    <row r="29" spans="1:16" s="4" customFormat="1" ht="17.100000000000001" customHeight="1" x14ac:dyDescent="0.4">
      <c r="A29" s="57"/>
      <c r="B29" s="50"/>
      <c r="C29" s="31">
        <v>58933</v>
      </c>
      <c r="D29" s="31">
        <v>56903</v>
      </c>
      <c r="E29" s="43">
        <v>53017</v>
      </c>
      <c r="F29" s="31">
        <v>52624</v>
      </c>
      <c r="G29" s="31">
        <v>61794</v>
      </c>
      <c r="H29" s="41">
        <v>50532</v>
      </c>
      <c r="I29" s="64"/>
      <c r="J29" s="31">
        <v>57149</v>
      </c>
      <c r="K29" s="31">
        <v>50054</v>
      </c>
      <c r="L29" s="31">
        <v>44174</v>
      </c>
      <c r="M29" s="31">
        <v>48568</v>
      </c>
      <c r="N29" s="31">
        <v>71025</v>
      </c>
      <c r="O29" s="31">
        <v>76136</v>
      </c>
      <c r="P29" s="37"/>
    </row>
    <row r="30" spans="1:16" s="4" customFormat="1" ht="17.100000000000001" customHeight="1" x14ac:dyDescent="0.4">
      <c r="A30" s="58">
        <v>3</v>
      </c>
      <c r="B30" s="52" t="s">
        <v>26</v>
      </c>
      <c r="C30" s="33"/>
      <c r="D30" s="33"/>
      <c r="E30" s="45"/>
      <c r="F30" s="33"/>
      <c r="G30" s="33"/>
      <c r="H30" s="44"/>
      <c r="I30" s="69" t="s">
        <v>26</v>
      </c>
      <c r="J30" s="30"/>
      <c r="K30" s="30"/>
      <c r="L30" s="30"/>
      <c r="M30" s="32" t="s">
        <v>63</v>
      </c>
      <c r="N30" s="32" t="s">
        <v>63</v>
      </c>
      <c r="O30" s="30"/>
      <c r="P30" s="37"/>
    </row>
    <row r="31" spans="1:16" s="4" customFormat="1" ht="17.100000000000001" customHeight="1" x14ac:dyDescent="0.4">
      <c r="A31" s="59"/>
      <c r="B31" s="53"/>
      <c r="C31" s="31">
        <v>9989</v>
      </c>
      <c r="D31" s="31">
        <v>9690</v>
      </c>
      <c r="E31" s="43">
        <v>9861</v>
      </c>
      <c r="F31" s="31">
        <v>10507</v>
      </c>
      <c r="G31" s="31">
        <v>10235</v>
      </c>
      <c r="H31" s="41">
        <v>10643</v>
      </c>
      <c r="I31" s="70"/>
      <c r="J31" s="31">
        <v>13330</v>
      </c>
      <c r="K31" s="31">
        <v>13827</v>
      </c>
      <c r="L31" s="31">
        <v>13469</v>
      </c>
      <c r="M31" s="31">
        <v>9257</v>
      </c>
      <c r="N31" s="31">
        <v>8716</v>
      </c>
      <c r="O31" s="31">
        <v>9319</v>
      </c>
      <c r="P31" s="37"/>
    </row>
    <row r="32" spans="1:16" s="4" customFormat="1" ht="17.100000000000001" customHeight="1" x14ac:dyDescent="0.4">
      <c r="A32" s="60">
        <v>4</v>
      </c>
      <c r="B32" s="49" t="s">
        <v>27</v>
      </c>
      <c r="C32" s="33"/>
      <c r="D32" s="39"/>
      <c r="E32" s="47"/>
      <c r="F32" s="33"/>
      <c r="G32" s="39"/>
      <c r="H32" s="46"/>
      <c r="I32" s="71" t="s">
        <v>27</v>
      </c>
      <c r="J32" s="30"/>
      <c r="K32" s="32"/>
      <c r="L32" s="30"/>
      <c r="M32" s="48" t="s">
        <v>64</v>
      </c>
      <c r="N32" s="48" t="s">
        <v>64</v>
      </c>
      <c r="O32" s="30"/>
      <c r="P32" s="37"/>
    </row>
    <row r="33" spans="1:16" s="4" customFormat="1" ht="17.100000000000001" customHeight="1" x14ac:dyDescent="0.4">
      <c r="A33" s="61"/>
      <c r="B33" s="50"/>
      <c r="C33" s="31">
        <v>9280</v>
      </c>
      <c r="D33" s="31">
        <v>8593</v>
      </c>
      <c r="E33" s="43">
        <v>7960</v>
      </c>
      <c r="F33" s="31">
        <v>7318</v>
      </c>
      <c r="G33" s="31">
        <v>6723</v>
      </c>
      <c r="H33" s="41">
        <v>6581</v>
      </c>
      <c r="I33" s="72"/>
      <c r="J33" s="31">
        <v>10826</v>
      </c>
      <c r="K33" s="31">
        <v>9827</v>
      </c>
      <c r="L33" s="31">
        <v>9728</v>
      </c>
      <c r="M33" s="31">
        <v>7772</v>
      </c>
      <c r="N33" s="31">
        <v>8364</v>
      </c>
      <c r="O33" s="31">
        <v>7796</v>
      </c>
      <c r="P33" s="37"/>
    </row>
    <row r="34" spans="1:16" s="4" customFormat="1" ht="17.100000000000001" customHeight="1" x14ac:dyDescent="0.4">
      <c r="A34" s="60">
        <v>5</v>
      </c>
      <c r="B34" s="54" t="s">
        <v>42</v>
      </c>
      <c r="C34" s="32" t="s">
        <v>49</v>
      </c>
      <c r="D34" s="32"/>
      <c r="E34" s="45"/>
      <c r="F34" s="32"/>
      <c r="G34" s="33" t="s">
        <v>65</v>
      </c>
      <c r="H34" s="32" t="s">
        <v>49</v>
      </c>
      <c r="I34" s="54" t="s">
        <v>42</v>
      </c>
      <c r="J34" s="33"/>
      <c r="K34" s="33"/>
      <c r="L34" s="33"/>
      <c r="M34" s="33" t="s">
        <v>65</v>
      </c>
      <c r="N34" s="33" t="s">
        <v>65</v>
      </c>
      <c r="O34" s="33" t="s">
        <v>65</v>
      </c>
      <c r="P34" s="37"/>
    </row>
    <row r="35" spans="1:16" s="4" customFormat="1" ht="17.100000000000001" customHeight="1" x14ac:dyDescent="0.4">
      <c r="A35" s="61"/>
      <c r="B35" s="55"/>
      <c r="C35" s="31">
        <v>4202</v>
      </c>
      <c r="D35" s="31">
        <v>4755</v>
      </c>
      <c r="E35" s="43">
        <v>4466</v>
      </c>
      <c r="F35" s="31">
        <v>4415</v>
      </c>
      <c r="G35" s="31">
        <v>3770</v>
      </c>
      <c r="H35" s="41">
        <v>3791</v>
      </c>
      <c r="I35" s="55"/>
      <c r="J35" s="31">
        <v>5351</v>
      </c>
      <c r="K35" s="31">
        <v>4635</v>
      </c>
      <c r="L35" s="31">
        <v>4358</v>
      </c>
      <c r="M35" s="31">
        <v>4440</v>
      </c>
      <c r="N35" s="31">
        <v>4219</v>
      </c>
      <c r="O35" s="31">
        <v>3576</v>
      </c>
      <c r="P35" s="37"/>
    </row>
    <row r="36" spans="1:16" s="4" customFormat="1" ht="17.100000000000001" customHeight="1" x14ac:dyDescent="0.4">
      <c r="A36" s="49"/>
      <c r="B36" s="49" t="s">
        <v>36</v>
      </c>
      <c r="C36" s="30"/>
      <c r="D36" s="30"/>
      <c r="E36" s="42"/>
      <c r="F36" s="30"/>
      <c r="G36" s="30"/>
      <c r="H36" s="40"/>
      <c r="I36" s="49" t="s">
        <v>36</v>
      </c>
      <c r="J36" s="30"/>
      <c r="K36" s="30"/>
      <c r="L36" s="30"/>
      <c r="M36" s="30"/>
      <c r="N36" s="30"/>
      <c r="O36" s="30"/>
      <c r="P36" s="37"/>
    </row>
    <row r="37" spans="1:16" s="4" customFormat="1" ht="17.100000000000001" customHeight="1" x14ac:dyDescent="0.4">
      <c r="A37" s="50"/>
      <c r="B37" s="50"/>
      <c r="C37" s="31">
        <v>202086</v>
      </c>
      <c r="D37" s="31">
        <v>185465</v>
      </c>
      <c r="E37" s="43">
        <v>178436</v>
      </c>
      <c r="F37" s="31">
        <v>164223</v>
      </c>
      <c r="G37" s="31">
        <v>171959</v>
      </c>
      <c r="H37" s="41">
        <v>161658</v>
      </c>
      <c r="I37" s="50"/>
      <c r="J37" s="31">
        <v>195058</v>
      </c>
      <c r="K37" s="31">
        <v>185865</v>
      </c>
      <c r="L37" s="31">
        <v>175004</v>
      </c>
      <c r="M37" s="31">
        <v>168523</v>
      </c>
      <c r="N37" s="31">
        <v>198739</v>
      </c>
      <c r="O37" s="31">
        <v>196599</v>
      </c>
      <c r="P37" s="37"/>
    </row>
    <row r="38" spans="1:16" x14ac:dyDescent="0.4">
      <c r="I38" s="3"/>
    </row>
  </sheetData>
  <mergeCells count="31">
    <mergeCell ref="I34:I35"/>
    <mergeCell ref="C3:D3"/>
    <mergeCell ref="E3:F3"/>
    <mergeCell ref="G3:H3"/>
    <mergeCell ref="I3:J3"/>
    <mergeCell ref="A20:B20"/>
    <mergeCell ref="B26:B27"/>
    <mergeCell ref="I28:I29"/>
    <mergeCell ref="I30:I31"/>
    <mergeCell ref="I32:I33"/>
    <mergeCell ref="A5:B5"/>
    <mergeCell ref="A6:B6"/>
    <mergeCell ref="A12:B12"/>
    <mergeCell ref="A13:B13"/>
    <mergeCell ref="A19:B19"/>
    <mergeCell ref="A36:A37"/>
    <mergeCell ref="L1:O1"/>
    <mergeCell ref="A24:A25"/>
    <mergeCell ref="B36:B37"/>
    <mergeCell ref="I36:I37"/>
    <mergeCell ref="B28:B29"/>
    <mergeCell ref="B30:B31"/>
    <mergeCell ref="B32:B33"/>
    <mergeCell ref="B34:B35"/>
    <mergeCell ref="A26:A27"/>
    <mergeCell ref="A28:A29"/>
    <mergeCell ref="A30:A31"/>
    <mergeCell ref="A32:A33"/>
    <mergeCell ref="A34:A35"/>
    <mergeCell ref="K3:L3"/>
    <mergeCell ref="I26:I27"/>
  </mergeCells>
  <phoneticPr fontId="2"/>
  <pageMargins left="0.76" right="0.55000000000000004" top="0.94" bottom="0.35" header="0.3" footer="0.2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2024-04-24T06:03:13Z</cp:lastPrinted>
  <dcterms:created xsi:type="dcterms:W3CDTF">2022-02-16T02:46:47Z</dcterms:created>
  <dcterms:modified xsi:type="dcterms:W3CDTF">2024-04-24T06:13:16Z</dcterms:modified>
</cp:coreProperties>
</file>