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６年度　第３四半期報告\"/>
    </mc:Choice>
  </mc:AlternateContent>
  <xr:revisionPtr revIDLastSave="0" documentId="13_ncr:1_{64D8187F-0FDB-4A2D-AD10-B62BAD539DEE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<sst xmlns="http://schemas.openxmlformats.org/spreadsheetml/2006/main" count="117" uniqueCount="66">
  <si>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</si>
  <si>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</si>
  <si>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</si>
  <si>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</si>
  <si>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</si>
  <si>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</si>
  <si>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</si>
  <si>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</si>
  <si>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</si>
  <si>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</si>
  <si>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</si>
  <si>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</si>
  <si>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</si>
  <si>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</si>
  <si>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</si>
  <si>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</si>
  <si>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</si>
  <si>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</si>
  <si>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</si>
  <si>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</si>
  <si>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</si>
  <si>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</si>
  <si>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</si>
  <si>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</si>
  <si>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</si>
  <si>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</si>
  <si>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</si>
  <si>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</si>
  <si>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</si>
  <si>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</si>
  <si>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</si>
  <si>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</si>
  <si>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</si>
  <si>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</si>
  <si>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</si>
  <si>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</si>
  <si>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</si>
  <si>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</si>
  <si>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</si>
  <si>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</si>
  <si>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令和５年</t>
    <rPh sb="0" eb="2">
      <t>レイワ</t>
    </rPh>
    <rPh sb="3" eb="4">
      <t>ネン</t>
    </rPh>
    <phoneticPr fontId="2"/>
  </si>
  <si>
    <t>化学肥料</t>
    <rPh sb="0" eb="4">
      <t>カガクヒリョウ</t>
    </rPh>
    <phoneticPr fontId="2"/>
  </si>
  <si>
    <t>令和６年</t>
    <rPh sb="0" eb="2">
      <t>レイワ</t>
    </rPh>
    <rPh sb="3" eb="4">
      <t>ネン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</si>
  <si>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</si>
  <si>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その他の農産品</t>
    <rPh sb="2" eb="3">
      <t>タ</t>
    </rPh>
    <rPh sb="4" eb="7">
      <t>ノウサンヒン</t>
    </rPh>
    <phoneticPr fontId="2"/>
  </si>
  <si>
    <t>合成樹脂</t>
    <rPh sb="0" eb="2">
      <t>ゴウセイ</t>
    </rPh>
    <rPh sb="2" eb="4">
      <t>ジュシ</t>
    </rPh>
    <phoneticPr fontId="2"/>
  </si>
  <si>
    <t>６年７月</t>
    <rPh sb="1" eb="2">
      <t>ネン</t>
    </rPh>
    <rPh sb="3" eb="4">
      <t>ガツ</t>
    </rPh>
    <phoneticPr fontId="2"/>
  </si>
  <si>
    <t>６年８月</t>
    <rPh sb="1" eb="2">
      <t>ネン</t>
    </rPh>
    <rPh sb="3" eb="4">
      <t>ガツ</t>
    </rPh>
    <phoneticPr fontId="2"/>
  </si>
  <si>
    <t>６年９月</t>
    <rPh sb="1" eb="2">
      <t>ネン</t>
    </rPh>
    <rPh sb="3" eb="4">
      <t>ガツ</t>
    </rPh>
    <phoneticPr fontId="2"/>
  </si>
  <si>
    <t>７月末</t>
    <rPh sb="1" eb="2">
      <t>ガツ</t>
    </rPh>
    <rPh sb="2" eb="3">
      <t>マツ</t>
    </rPh>
    <phoneticPr fontId="2"/>
  </si>
  <si>
    <t xml:space="preserve"> ８月末</t>
    <rPh sb="2" eb="3">
      <t>ガツ</t>
    </rPh>
    <rPh sb="3" eb="4">
      <t>マツ</t>
    </rPh>
    <phoneticPr fontId="2"/>
  </si>
  <si>
    <t>９月末</t>
    <rPh sb="1" eb="2">
      <t>ガツ</t>
    </rPh>
    <rPh sb="2" eb="3">
      <t>マツ</t>
    </rPh>
    <phoneticPr fontId="2"/>
  </si>
  <si>
    <t>令和６年12月末現在　　倉庫現況及び利用率</t>
    <rPh sb="0" eb="1">
      <t>レイ</t>
    </rPh>
    <rPh sb="1" eb="2">
      <t>ワ</t>
    </rPh>
    <rPh sb="3" eb="4">
      <t>ネン</t>
    </rPh>
    <rPh sb="6" eb="8">
      <t>ガツマツ</t>
    </rPh>
    <rPh sb="8" eb="10">
      <t>ゲンザイ</t>
    </rPh>
    <rPh sb="12" eb="14">
      <t>ソウコ</t>
    </rPh>
    <rPh sb="14" eb="16">
      <t>ゲンキョウ</t>
    </rPh>
    <rPh sb="16" eb="17">
      <t>オヨ</t>
    </rPh>
    <rPh sb="18" eb="21">
      <t>リヨウリツ</t>
    </rPh>
    <phoneticPr fontId="2"/>
  </si>
  <si>
    <t>令和６年12月末</t>
    <rPh sb="0" eb="2">
      <t>レイワ</t>
    </rPh>
    <rPh sb="3" eb="4">
      <t>ネン</t>
    </rPh>
    <rPh sb="6" eb="8">
      <t>ガツマツ</t>
    </rPh>
    <phoneticPr fontId="2"/>
  </si>
  <si>
    <t>令和５年12月末</t>
    <rPh sb="0" eb="2">
      <t>レイワ</t>
    </rPh>
    <rPh sb="3" eb="4">
      <t>ネン</t>
    </rPh>
    <rPh sb="6" eb="8">
      <t>ガツマツ</t>
    </rPh>
    <phoneticPr fontId="2"/>
  </si>
  <si>
    <t>５年12月</t>
    <rPh sb="1" eb="2">
      <t>ネン</t>
    </rPh>
    <rPh sb="4" eb="5">
      <t>ガツ</t>
    </rPh>
    <phoneticPr fontId="2"/>
  </si>
  <si>
    <t>５/7～５/12</t>
    <phoneticPr fontId="2"/>
  </si>
  <si>
    <t>６年10月</t>
    <rPh sb="1" eb="2">
      <t>ネン</t>
    </rPh>
    <rPh sb="4" eb="5">
      <t>ガツ</t>
    </rPh>
    <phoneticPr fontId="2"/>
  </si>
  <si>
    <t>６年11月</t>
    <rPh sb="1" eb="2">
      <t>ネン</t>
    </rPh>
    <rPh sb="4" eb="5">
      <t>ガツ</t>
    </rPh>
    <phoneticPr fontId="2"/>
  </si>
  <si>
    <t>６年12月</t>
    <rPh sb="1" eb="2">
      <t>ネン</t>
    </rPh>
    <rPh sb="4" eb="5">
      <t>ガツ</t>
    </rPh>
    <phoneticPr fontId="2"/>
  </si>
  <si>
    <t>６/７～６/12</t>
    <phoneticPr fontId="2"/>
  </si>
  <si>
    <t>５/７～５/12</t>
    <phoneticPr fontId="2"/>
  </si>
  <si>
    <t>10月末</t>
    <rPh sb="2" eb="3">
      <t>ガツ</t>
    </rPh>
    <rPh sb="3" eb="4">
      <t>マツ</t>
    </rPh>
    <phoneticPr fontId="2"/>
  </si>
  <si>
    <t xml:space="preserve"> 11月末</t>
    <rPh sb="3" eb="4">
      <t>ガツ</t>
    </rPh>
    <rPh sb="4" eb="5">
      <t>マツ</t>
    </rPh>
    <phoneticPr fontId="2"/>
  </si>
  <si>
    <t>12月末</t>
    <rPh sb="2" eb="3">
      <t>ガツ</t>
    </rPh>
    <rPh sb="3" eb="4">
      <t>マツ</t>
    </rPh>
    <phoneticPr fontId="2"/>
  </si>
  <si>
    <t>紙・パルプ</t>
    <rPh sb="0" eb="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</si>
</sst>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7" workbookViewId="0">
      <selection activeCell="P17" sqref="P17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0" t="s">
        <v>1</v>
      </c>
      <c r="M1" s="50"/>
      <c r="N1" s="50"/>
      <c r="O1" s="50"/>
    </row>
    <row r="2" spans="1:16" s="4" customFormat="1" ht="17.100000000000001" customHeight="1" x14ac:dyDescent="0.4">
      <c r="A2" s="2" t="s">
        <v>52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61" t="s">
        <v>2</v>
      </c>
      <c r="D3" s="74"/>
      <c r="E3" s="61" t="s">
        <v>3</v>
      </c>
      <c r="F3" s="74"/>
      <c r="G3" s="61" t="s">
        <v>4</v>
      </c>
      <c r="H3" s="74"/>
      <c r="I3" s="61" t="s">
        <v>5</v>
      </c>
      <c r="J3" s="74"/>
      <c r="K3" s="61" t="s">
        <v>6</v>
      </c>
      <c r="L3" s="62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4" t="s">
        <v>53</v>
      </c>
      <c r="B5" s="65"/>
      <c r="C5" s="10">
        <v>279223</v>
      </c>
      <c r="D5" s="11">
        <v>49.3</v>
      </c>
      <c r="E5" s="10">
        <v>0</v>
      </c>
      <c r="F5" s="11">
        <v>0</v>
      </c>
      <c r="G5" s="10">
        <v>1090051</v>
      </c>
      <c r="H5" s="11">
        <v>47.3</v>
      </c>
      <c r="I5" s="10">
        <v>257</v>
      </c>
      <c r="J5" s="11">
        <v>5.4</v>
      </c>
      <c r="K5" s="10">
        <v>12724</v>
      </c>
      <c r="L5" s="12">
        <v>79.900000000000006</v>
      </c>
      <c r="M5" s="13"/>
      <c r="N5" s="13"/>
      <c r="O5" s="13"/>
      <c r="P5" s="13"/>
    </row>
    <row r="6" spans="1:16" s="4" customFormat="1" ht="17.100000000000001" customHeight="1" x14ac:dyDescent="0.4">
      <c r="A6" s="64" t="s">
        <v>54</v>
      </c>
      <c r="B6" s="65"/>
      <c r="C6" s="10">
        <v>279223</v>
      </c>
      <c r="D6" s="11">
        <v>48.2</v>
      </c>
      <c r="E6" s="10">
        <v>0</v>
      </c>
      <c r="F6" s="11">
        <v>0</v>
      </c>
      <c r="G6" s="10">
        <v>1090051</v>
      </c>
      <c r="H6" s="11">
        <v>52.4</v>
      </c>
      <c r="I6" s="10">
        <v>257</v>
      </c>
      <c r="J6" s="11">
        <v>11.3</v>
      </c>
      <c r="K6" s="10">
        <v>12724</v>
      </c>
      <c r="L6" s="12">
        <v>53.8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5" t="s">
        <v>34</v>
      </c>
      <c r="C10" s="16" t="s">
        <v>55</v>
      </c>
      <c r="D10" s="16" t="s">
        <v>56</v>
      </c>
      <c r="E10" s="17" t="s">
        <v>46</v>
      </c>
      <c r="F10" s="16" t="s">
        <v>47</v>
      </c>
      <c r="G10" s="16" t="s">
        <v>48</v>
      </c>
      <c r="H10" s="17" t="s">
        <v>57</v>
      </c>
      <c r="I10" s="16" t="s">
        <v>58</v>
      </c>
      <c r="J10" s="16" t="s">
        <v>59</v>
      </c>
      <c r="K10" s="16" t="s">
        <v>60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6" t="s">
        <v>17</v>
      </c>
      <c r="B12" s="62"/>
      <c r="C12" s="24">
        <v>123884</v>
      </c>
      <c r="D12" s="24">
        <v>122228</v>
      </c>
      <c r="E12" s="24">
        <v>114065</v>
      </c>
      <c r="F12" s="24">
        <v>119840</v>
      </c>
      <c r="G12" s="24">
        <v>117814</v>
      </c>
      <c r="H12" s="24">
        <v>111004</v>
      </c>
      <c r="I12" s="24">
        <v>111608</v>
      </c>
      <c r="J12" s="24">
        <v>109590</v>
      </c>
      <c r="K12" s="24">
        <f>SUM(E12:J12)/6</f>
        <v>113986.83333333333</v>
      </c>
      <c r="L12" s="38">
        <f>J12/C12*100</f>
        <v>88.461786832843629</v>
      </c>
      <c r="M12" s="38">
        <f>K12/D12*100</f>
        <v>93.25754600691603</v>
      </c>
    </row>
    <row r="13" spans="1:16" s="4" customFormat="1" ht="17.100000000000001" customHeight="1" x14ac:dyDescent="0.4">
      <c r="A13" s="66" t="s">
        <v>18</v>
      </c>
      <c r="B13" s="62"/>
      <c r="C13" s="24">
        <v>178436</v>
      </c>
      <c r="D13" s="24">
        <v>193408</v>
      </c>
      <c r="E13" s="24">
        <v>160325</v>
      </c>
      <c r="F13" s="24">
        <v>177717</v>
      </c>
      <c r="G13" s="24">
        <v>183759</v>
      </c>
      <c r="H13" s="24">
        <v>172626</v>
      </c>
      <c r="I13" s="24">
        <v>173959</v>
      </c>
      <c r="J13" s="24">
        <v>159098</v>
      </c>
      <c r="K13" s="24">
        <f>SUM(E13:J13)/6</f>
        <v>171247.33333333334</v>
      </c>
      <c r="L13" s="38">
        <f>J13/C13*100</f>
        <v>89.162500840637534</v>
      </c>
      <c r="M13" s="38">
        <f>K13/D13*100</f>
        <v>88.542011361129497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5" t="s">
        <v>34</v>
      </c>
      <c r="C17" s="16" t="s">
        <v>55</v>
      </c>
      <c r="D17" s="16" t="s">
        <v>61</v>
      </c>
      <c r="E17" s="17" t="s">
        <v>46</v>
      </c>
      <c r="F17" s="16" t="s">
        <v>47</v>
      </c>
      <c r="G17" s="16" t="s">
        <v>48</v>
      </c>
      <c r="H17" s="17" t="s">
        <v>57</v>
      </c>
      <c r="I17" s="16" t="s">
        <v>58</v>
      </c>
      <c r="J17" s="16" t="s">
        <v>59</v>
      </c>
      <c r="K17" s="16" t="s">
        <v>60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6" t="s">
        <v>17</v>
      </c>
      <c r="B19" s="62"/>
      <c r="C19" s="24">
        <v>322318</v>
      </c>
      <c r="D19" s="24">
        <v>341668</v>
      </c>
      <c r="E19" s="24">
        <v>406383</v>
      </c>
      <c r="F19" s="24">
        <v>283469</v>
      </c>
      <c r="G19" s="24">
        <v>358028</v>
      </c>
      <c r="H19" s="24">
        <v>343730</v>
      </c>
      <c r="I19" s="24">
        <v>288057</v>
      </c>
      <c r="J19" s="24">
        <v>260100</v>
      </c>
      <c r="K19" s="24">
        <f>SUM(E19:J19)/6</f>
        <v>323294.5</v>
      </c>
      <c r="L19" s="38">
        <f>J19/C19*100</f>
        <v>80.696703255790865</v>
      </c>
      <c r="M19" s="38">
        <f>K19/D19*100</f>
        <v>94.622411229614713</v>
      </c>
    </row>
    <row r="20" spans="1:16" s="4" customFormat="1" ht="17.100000000000001" customHeight="1" x14ac:dyDescent="0.4">
      <c r="A20" s="66" t="s">
        <v>18</v>
      </c>
      <c r="B20" s="62"/>
      <c r="C20" s="24">
        <v>370044</v>
      </c>
      <c r="D20" s="24">
        <v>395703</v>
      </c>
      <c r="E20" s="24">
        <v>463015</v>
      </c>
      <c r="F20" s="24">
        <v>431028</v>
      </c>
      <c r="G20" s="24">
        <v>464739</v>
      </c>
      <c r="H20" s="24">
        <v>473297</v>
      </c>
      <c r="I20" s="24">
        <v>423727</v>
      </c>
      <c r="J20" s="24">
        <v>320599</v>
      </c>
      <c r="K20" s="24">
        <f>SUM(E20:J20)/6</f>
        <v>429400.83333333331</v>
      </c>
      <c r="L20" s="38">
        <f>J20/C20*100</f>
        <v>86.638075472106024</v>
      </c>
      <c r="M20" s="38">
        <f>K20/D20*100</f>
        <v>108.51594082767461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8" t="s">
        <v>31</v>
      </c>
      <c r="B24" s="36" t="s">
        <v>33</v>
      </c>
      <c r="C24" s="47" t="s">
        <v>42</v>
      </c>
      <c r="D24" s="15"/>
      <c r="E24" s="5"/>
      <c r="F24" s="15"/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15"/>
      <c r="N24" s="15"/>
      <c r="O24" s="27" t="s">
        <v>23</v>
      </c>
      <c r="P24" s="37"/>
    </row>
    <row r="25" spans="1:16" s="4" customFormat="1" ht="17.100000000000001" customHeight="1" x14ac:dyDescent="0.4">
      <c r="A25" s="49"/>
      <c r="B25" s="20" t="s">
        <v>32</v>
      </c>
      <c r="C25" s="28" t="s">
        <v>49</v>
      </c>
      <c r="D25" s="28" t="s">
        <v>50</v>
      </c>
      <c r="E25" s="28" t="s">
        <v>51</v>
      </c>
      <c r="F25" s="28" t="s">
        <v>62</v>
      </c>
      <c r="G25" s="28" t="s">
        <v>63</v>
      </c>
      <c r="H25" s="28" t="s">
        <v>64</v>
      </c>
      <c r="I25" s="29" t="s">
        <v>24</v>
      </c>
      <c r="J25" s="28" t="s">
        <v>49</v>
      </c>
      <c r="K25" s="28" t="s">
        <v>50</v>
      </c>
      <c r="L25" s="28" t="s">
        <v>51</v>
      </c>
      <c r="M25" s="28" t="s">
        <v>62</v>
      </c>
      <c r="N25" s="28" t="s">
        <v>63</v>
      </c>
      <c r="O25" s="28" t="s">
        <v>64</v>
      </c>
      <c r="P25" s="37"/>
    </row>
    <row r="26" spans="1:16" s="4" customFormat="1" ht="17.100000000000001" customHeight="1" x14ac:dyDescent="0.4">
      <c r="A26" s="55">
        <v>1</v>
      </c>
      <c r="B26" s="67" t="s">
        <v>39</v>
      </c>
      <c r="C26" s="33"/>
      <c r="D26" s="32"/>
      <c r="E26" s="41"/>
      <c r="F26" s="33"/>
      <c r="G26" s="32"/>
      <c r="H26" s="39"/>
      <c r="I26" s="63" t="s">
        <v>39</v>
      </c>
      <c r="J26" s="33"/>
      <c r="K26" s="33"/>
      <c r="L26" s="30"/>
      <c r="M26" s="33"/>
      <c r="N26" s="33"/>
      <c r="O26" s="30"/>
      <c r="P26" s="37"/>
    </row>
    <row r="27" spans="1:16" s="4" customFormat="1" ht="17.100000000000001" customHeight="1" x14ac:dyDescent="0.4">
      <c r="A27" s="56"/>
      <c r="B27" s="67"/>
      <c r="C27" s="31">
        <v>70929</v>
      </c>
      <c r="D27" s="31">
        <v>79611</v>
      </c>
      <c r="E27" s="42">
        <v>85561</v>
      </c>
      <c r="F27" s="31">
        <v>82816</v>
      </c>
      <c r="G27" s="31">
        <v>83018</v>
      </c>
      <c r="H27" s="40">
        <v>74098</v>
      </c>
      <c r="I27" s="63"/>
      <c r="J27" s="31">
        <v>81810</v>
      </c>
      <c r="K27" s="31">
        <v>82877</v>
      </c>
      <c r="L27" s="31">
        <v>87990</v>
      </c>
      <c r="M27" s="31">
        <v>98003</v>
      </c>
      <c r="N27" s="31">
        <v>85257</v>
      </c>
      <c r="O27" s="31">
        <v>83291</v>
      </c>
      <c r="P27" s="37"/>
    </row>
    <row r="28" spans="1:16" s="4" customFormat="1" ht="17.100000000000001" customHeight="1" x14ac:dyDescent="0.4">
      <c r="A28" s="55">
        <v>2</v>
      </c>
      <c r="B28" s="48" t="s">
        <v>25</v>
      </c>
      <c r="C28" s="32"/>
      <c r="D28" s="33"/>
      <c r="E28" s="41"/>
      <c r="F28" s="32"/>
      <c r="G28" s="33"/>
      <c r="H28" s="39"/>
      <c r="I28" s="63" t="s">
        <v>25</v>
      </c>
      <c r="J28" s="32"/>
      <c r="K28" s="33"/>
      <c r="L28" s="30"/>
      <c r="M28" s="32"/>
      <c r="N28" s="33"/>
      <c r="O28" s="30"/>
      <c r="P28" s="37"/>
    </row>
    <row r="29" spans="1:16" s="4" customFormat="1" ht="17.100000000000001" customHeight="1" x14ac:dyDescent="0.4">
      <c r="A29" s="56"/>
      <c r="B29" s="49"/>
      <c r="C29" s="31">
        <v>40779</v>
      </c>
      <c r="D29" s="31">
        <v>44791</v>
      </c>
      <c r="E29" s="42">
        <v>46554</v>
      </c>
      <c r="F29" s="31">
        <v>39789</v>
      </c>
      <c r="G29" s="31">
        <v>41415</v>
      </c>
      <c r="H29" s="40">
        <v>34137</v>
      </c>
      <c r="I29" s="63"/>
      <c r="J29" s="31">
        <v>72545</v>
      </c>
      <c r="K29" s="31">
        <v>71781</v>
      </c>
      <c r="L29" s="31">
        <v>62664</v>
      </c>
      <c r="M29" s="31">
        <v>58933</v>
      </c>
      <c r="N29" s="31">
        <v>56903</v>
      </c>
      <c r="O29" s="31">
        <v>53017</v>
      </c>
      <c r="P29" s="37"/>
    </row>
    <row r="30" spans="1:16" s="4" customFormat="1" ht="17.100000000000001" customHeight="1" x14ac:dyDescent="0.4">
      <c r="A30" s="57">
        <v>3</v>
      </c>
      <c r="B30" s="51" t="s">
        <v>26</v>
      </c>
      <c r="C30" s="33"/>
      <c r="D30" s="33" t="s">
        <v>27</v>
      </c>
      <c r="E30" s="44"/>
      <c r="F30" s="33"/>
      <c r="G30" s="33"/>
      <c r="H30" s="43"/>
      <c r="I30" s="68" t="s">
        <v>26</v>
      </c>
      <c r="J30" s="32"/>
      <c r="K30" s="32"/>
      <c r="L30" s="32" t="s">
        <v>45</v>
      </c>
      <c r="M30" s="32"/>
      <c r="N30" s="32"/>
      <c r="O30" s="32"/>
      <c r="P30" s="37"/>
    </row>
    <row r="31" spans="1:16" s="4" customFormat="1" ht="17.100000000000001" customHeight="1" x14ac:dyDescent="0.4">
      <c r="A31" s="58"/>
      <c r="B31" s="52"/>
      <c r="C31" s="31">
        <v>10511</v>
      </c>
      <c r="D31" s="31">
        <v>10562</v>
      </c>
      <c r="E31" s="42">
        <v>10069</v>
      </c>
      <c r="F31" s="31">
        <v>10880</v>
      </c>
      <c r="G31" s="31">
        <v>9902</v>
      </c>
      <c r="H31" s="40">
        <v>9707</v>
      </c>
      <c r="I31" s="69"/>
      <c r="J31" s="31">
        <v>9220</v>
      </c>
      <c r="K31" s="31">
        <v>10205</v>
      </c>
      <c r="L31" s="31">
        <v>9753</v>
      </c>
      <c r="M31" s="31">
        <v>9989</v>
      </c>
      <c r="N31" s="31">
        <v>9690</v>
      </c>
      <c r="O31" s="31">
        <v>9861</v>
      </c>
      <c r="P31" s="37"/>
    </row>
    <row r="32" spans="1:16" s="4" customFormat="1" ht="17.100000000000001" customHeight="1" x14ac:dyDescent="0.4">
      <c r="A32" s="59">
        <v>4</v>
      </c>
      <c r="B32" s="48" t="s">
        <v>27</v>
      </c>
      <c r="C32" s="33"/>
      <c r="D32" s="33" t="s">
        <v>43</v>
      </c>
      <c r="E32" s="46" t="s">
        <v>44</v>
      </c>
      <c r="F32" s="46" t="s">
        <v>44</v>
      </c>
      <c r="G32" s="46" t="s">
        <v>44</v>
      </c>
      <c r="H32" s="33" t="s">
        <v>44</v>
      </c>
      <c r="I32" s="70" t="s">
        <v>27</v>
      </c>
      <c r="J32" s="45"/>
      <c r="K32" s="45"/>
      <c r="L32" s="33" t="s">
        <v>43</v>
      </c>
      <c r="M32" s="45"/>
      <c r="N32" s="45"/>
      <c r="O32" s="33"/>
      <c r="P32" s="37"/>
    </row>
    <row r="33" spans="1:16" s="4" customFormat="1" ht="17.100000000000001" customHeight="1" x14ac:dyDescent="0.4">
      <c r="A33" s="60"/>
      <c r="B33" s="49"/>
      <c r="C33" s="31">
        <v>9681</v>
      </c>
      <c r="D33" s="31">
        <v>9686</v>
      </c>
      <c r="E33" s="42">
        <v>9546</v>
      </c>
      <c r="F33" s="31">
        <v>9655</v>
      </c>
      <c r="G33" s="31">
        <v>9480</v>
      </c>
      <c r="H33" s="40">
        <v>9162</v>
      </c>
      <c r="I33" s="71"/>
      <c r="J33" s="31">
        <v>8119</v>
      </c>
      <c r="K33" s="31">
        <v>9228</v>
      </c>
      <c r="L33" s="31">
        <v>9495</v>
      </c>
      <c r="M33" s="31">
        <v>9280</v>
      </c>
      <c r="N33" s="31">
        <v>8593</v>
      </c>
      <c r="O33" s="31">
        <v>7960</v>
      </c>
      <c r="P33" s="37"/>
    </row>
    <row r="34" spans="1:16" s="4" customFormat="1" ht="17.100000000000001" customHeight="1" x14ac:dyDescent="0.4">
      <c r="A34" s="59">
        <v>5</v>
      </c>
      <c r="B34" s="53" t="s">
        <v>41</v>
      </c>
      <c r="C34" s="33" t="s">
        <v>44</v>
      </c>
      <c r="D34" s="33" t="s">
        <v>44</v>
      </c>
      <c r="E34" s="46" t="s">
        <v>27</v>
      </c>
      <c r="F34" s="46" t="s">
        <v>27</v>
      </c>
      <c r="G34" s="46" t="s">
        <v>27</v>
      </c>
      <c r="H34" s="33" t="s">
        <v>27</v>
      </c>
      <c r="I34" s="72" t="s">
        <v>41</v>
      </c>
      <c r="J34" s="33"/>
      <c r="K34" s="33"/>
      <c r="L34" s="33"/>
      <c r="M34" s="33" t="s">
        <v>65</v>
      </c>
      <c r="N34" s="33"/>
      <c r="O34" s="33"/>
      <c r="P34" s="37"/>
    </row>
    <row r="35" spans="1:16" s="4" customFormat="1" ht="17.100000000000001" customHeight="1" x14ac:dyDescent="0.4">
      <c r="A35" s="60"/>
      <c r="B35" s="54"/>
      <c r="C35" s="31">
        <v>6741</v>
      </c>
      <c r="D35" s="31">
        <v>9680</v>
      </c>
      <c r="E35" s="42">
        <v>8176</v>
      </c>
      <c r="F35" s="31">
        <v>5700</v>
      </c>
      <c r="G35" s="31">
        <v>6068</v>
      </c>
      <c r="H35" s="42">
        <v>7269</v>
      </c>
      <c r="I35" s="73"/>
      <c r="J35" s="31">
        <v>4602</v>
      </c>
      <c r="K35" s="31">
        <v>4282</v>
      </c>
      <c r="L35" s="31">
        <v>4009</v>
      </c>
      <c r="M35" s="31">
        <v>4202</v>
      </c>
      <c r="N35" s="31">
        <v>4755</v>
      </c>
      <c r="O35" s="31">
        <v>4466</v>
      </c>
      <c r="P35" s="37"/>
    </row>
    <row r="36" spans="1:16" s="4" customFormat="1" ht="17.100000000000001" customHeight="1" x14ac:dyDescent="0.4">
      <c r="A36" s="48"/>
      <c r="B36" s="48" t="s">
        <v>36</v>
      </c>
      <c r="C36" s="30"/>
      <c r="D36" s="30"/>
      <c r="E36" s="41"/>
      <c r="F36" s="30"/>
      <c r="G36" s="30"/>
      <c r="H36" s="39"/>
      <c r="I36" s="48" t="s">
        <v>36</v>
      </c>
      <c r="J36" s="30"/>
      <c r="K36" s="30"/>
      <c r="L36" s="30"/>
      <c r="M36" s="30"/>
      <c r="N36" s="30"/>
      <c r="O36" s="30"/>
      <c r="P36" s="37"/>
    </row>
    <row r="37" spans="1:16" s="4" customFormat="1" ht="17.100000000000001" customHeight="1" x14ac:dyDescent="0.4">
      <c r="A37" s="49"/>
      <c r="B37" s="49"/>
      <c r="C37" s="31">
        <v>160325</v>
      </c>
      <c r="D37" s="31">
        <v>177717</v>
      </c>
      <c r="E37" s="42">
        <v>183759</v>
      </c>
      <c r="F37" s="31">
        <v>172626</v>
      </c>
      <c r="G37" s="31">
        <v>173959</v>
      </c>
      <c r="H37" s="40">
        <v>159098</v>
      </c>
      <c r="I37" s="49"/>
      <c r="J37" s="31">
        <v>198131</v>
      </c>
      <c r="K37" s="31">
        <v>200305</v>
      </c>
      <c r="L37" s="31">
        <v>196024</v>
      </c>
      <c r="M37" s="31">
        <v>202086</v>
      </c>
      <c r="N37" s="31">
        <v>185465</v>
      </c>
      <c r="O37" s="31">
        <v>178436</v>
      </c>
      <c r="P37" s="37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2024-08-02T01:50:30Z</cp:lastPrinted>
  <dcterms:created xsi:type="dcterms:W3CDTF">2022-02-16T02:46:47Z</dcterms:created>
  <dcterms:modified xsi:type="dcterms:W3CDTF">2025-01-30T02:22:21Z</dcterms:modified>
</cp:coreProperties>
</file>