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事務局長\15 報　告(四半期、地区状況、衛生対策)\01 四半期報告\令和７年度　第３四半期報告\"/>
    </mc:Choice>
  </mc:AlternateContent>
  <xr:revisionPtr revIDLastSave="0" documentId="13_ncr:1_{B9573606-6FF0-4752-B393-F18429C58FEA}" xr6:coauthVersionLast="47" xr6:coauthVersionMax="47" xr10:uidLastSave="{00000000-0000-0000-0000-000000000000}"/>
  <bookViews>
    <workbookView xWindow="-120" yWindow="-120" windowWidth="29040" windowHeight="15720" xr2:uid="{505FBEF7-13E0-43BC-B06B-8687F724639B}"/>
  </bookViews>
  <sheets>
    <sheet name="Sheet1" sheetId="1" r:id="rId1"/>
  </sheets>
  <definedNames>
    <definedName name="_xlnm.Print_Area" localSheetId="0">Sheet1!$A$1:$O$40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K23" i="1"/>
  <c r="M23" i="1" s="1"/>
  <c r="L22" i="1"/>
  <c r="K22" i="1"/>
  <c r="M22" i="1" s="1"/>
  <c r="L15" i="1"/>
  <c r="K15" i="1"/>
  <c r="M15" i="1" s="1"/>
  <c r="L14" i="1"/>
  <c r="K14" i="1"/>
  <c r="M14" i="1" s="1"/>
</calcChain>
</file>

<file path=xl/sharedStrings.xml><?xml version="1.0" encoding="utf-8"?>
<sst xmlns="http://schemas.openxmlformats.org/spreadsheetml/2006/main" count="128" uniqueCount="73">
  <si>
    <t>　</t>
    <phoneticPr fontId="2"/>
  </si>
  <si>
    <t>鹿　児　島　県　倉　庫　協　会</t>
    <rPh sb="0" eb="1">
      <t>シカ</t>
    </rPh>
    <rPh sb="2" eb="3">
      <t>コ</t>
    </rPh>
    <rPh sb="4" eb="5">
      <t>シマ</t>
    </rPh>
    <rPh sb="6" eb="7">
      <t>ケン</t>
    </rPh>
    <rPh sb="8" eb="9">
      <t>クラ</t>
    </rPh>
    <rPh sb="10" eb="11">
      <t>コ</t>
    </rPh>
    <rPh sb="12" eb="13">
      <t>キョウ</t>
    </rPh>
    <rPh sb="14" eb="15">
      <t>カイ</t>
    </rPh>
    <phoneticPr fontId="2"/>
  </si>
  <si>
    <t>１～３類</t>
    <rPh sb="3" eb="4">
      <t>ルイ</t>
    </rPh>
    <phoneticPr fontId="2"/>
  </si>
  <si>
    <t>野積</t>
    <rPh sb="0" eb="1">
      <t>ノ</t>
    </rPh>
    <rPh sb="1" eb="2">
      <t>ヅ</t>
    </rPh>
    <phoneticPr fontId="2"/>
  </si>
  <si>
    <t>貯蔵槽</t>
    <rPh sb="0" eb="2">
      <t>チョゾウ</t>
    </rPh>
    <rPh sb="2" eb="3">
      <t>ソウ</t>
    </rPh>
    <phoneticPr fontId="2"/>
  </si>
  <si>
    <t>危険品（建屋）</t>
    <rPh sb="0" eb="2">
      <t>キケン</t>
    </rPh>
    <rPh sb="2" eb="3">
      <t>ヒン</t>
    </rPh>
    <rPh sb="4" eb="5">
      <t>タ</t>
    </rPh>
    <rPh sb="5" eb="6">
      <t>ヤ</t>
    </rPh>
    <phoneticPr fontId="2"/>
  </si>
  <si>
    <t>危険品（タンク）</t>
    <rPh sb="0" eb="2">
      <t>キケン</t>
    </rPh>
    <rPh sb="2" eb="3">
      <t>ヒン</t>
    </rPh>
    <phoneticPr fontId="2"/>
  </si>
  <si>
    <t>面積　㎡</t>
    <rPh sb="0" eb="2">
      <t>メンセキ</t>
    </rPh>
    <phoneticPr fontId="2"/>
  </si>
  <si>
    <t>利用率</t>
    <rPh sb="0" eb="3">
      <t>リヨウリツ</t>
    </rPh>
    <phoneticPr fontId="2"/>
  </si>
  <si>
    <t>１～３類倉庫　貨物動向</t>
    <rPh sb="3" eb="4">
      <t>ルイ</t>
    </rPh>
    <rPh sb="4" eb="6">
      <t>ソウコ</t>
    </rPh>
    <rPh sb="7" eb="9">
      <t>カモツ</t>
    </rPh>
    <rPh sb="9" eb="11">
      <t>ドウコウ</t>
    </rPh>
    <phoneticPr fontId="2"/>
  </si>
  <si>
    <t>　　　　 備　　考</t>
    <rPh sb="5" eb="6">
      <t>ビ</t>
    </rPh>
    <rPh sb="8" eb="9">
      <t>コウ</t>
    </rPh>
    <phoneticPr fontId="2"/>
  </si>
  <si>
    <t>　　　A</t>
    <phoneticPr fontId="2"/>
  </si>
  <si>
    <t>平均　C</t>
    <rPh sb="0" eb="2">
      <t>ヘイキン</t>
    </rPh>
    <phoneticPr fontId="2"/>
  </si>
  <si>
    <t>　　　B</t>
    <phoneticPr fontId="2"/>
  </si>
  <si>
    <t>平均　D</t>
    <rPh sb="0" eb="2">
      <t>ヘイキン</t>
    </rPh>
    <phoneticPr fontId="2"/>
  </si>
  <si>
    <t>B/A</t>
    <phoneticPr fontId="2"/>
  </si>
  <si>
    <t xml:space="preserve">D/C </t>
    <phoneticPr fontId="2"/>
  </si>
  <si>
    <t>入　庫　数　量</t>
    <rPh sb="0" eb="1">
      <t>イ</t>
    </rPh>
    <rPh sb="2" eb="3">
      <t>コ</t>
    </rPh>
    <rPh sb="4" eb="5">
      <t>カズ</t>
    </rPh>
    <rPh sb="6" eb="7">
      <t>リョウ</t>
    </rPh>
    <phoneticPr fontId="2"/>
  </si>
  <si>
    <t>残　高　数　量</t>
    <rPh sb="0" eb="1">
      <t>ザン</t>
    </rPh>
    <rPh sb="2" eb="3">
      <t>タカ</t>
    </rPh>
    <rPh sb="4" eb="5">
      <t>カズ</t>
    </rPh>
    <rPh sb="6" eb="7">
      <t>リョウ</t>
    </rPh>
    <phoneticPr fontId="2"/>
  </si>
  <si>
    <t>貯蔵槽倉庫　貨物動向</t>
    <rPh sb="0" eb="2">
      <t>チョゾウ</t>
    </rPh>
    <rPh sb="2" eb="3">
      <t>ソウ</t>
    </rPh>
    <rPh sb="3" eb="5">
      <t>ソウコ</t>
    </rPh>
    <rPh sb="6" eb="8">
      <t>カモツ</t>
    </rPh>
    <rPh sb="8" eb="10">
      <t>ドウコウ</t>
    </rPh>
    <phoneticPr fontId="2"/>
  </si>
  <si>
    <t>１～３類倉庫　　上位５品目の保管残高推移　　　　　</t>
    <rPh sb="3" eb="4">
      <t>ルイ</t>
    </rPh>
    <rPh sb="4" eb="6">
      <t>ソウコ</t>
    </rPh>
    <rPh sb="8" eb="10">
      <t>ジョウイ</t>
    </rPh>
    <rPh sb="11" eb="13">
      <t>ヒンモク</t>
    </rPh>
    <rPh sb="14" eb="16">
      <t>ホカン</t>
    </rPh>
    <rPh sb="16" eb="17">
      <t>ザン</t>
    </rPh>
    <rPh sb="17" eb="18">
      <t>タカ</t>
    </rPh>
    <rPh sb="18" eb="20">
      <t>スイイ</t>
    </rPh>
    <phoneticPr fontId="2"/>
  </si>
  <si>
    <t xml:space="preserve">        A</t>
    <phoneticPr fontId="2"/>
  </si>
  <si>
    <t>　　   月別</t>
    <rPh sb="5" eb="7">
      <t>ツキベツ</t>
    </rPh>
    <phoneticPr fontId="2"/>
  </si>
  <si>
    <t>B</t>
    <phoneticPr fontId="2"/>
  </si>
  <si>
    <t>品目</t>
    <rPh sb="0" eb="2">
      <t>ヒンモク</t>
    </rPh>
    <phoneticPr fontId="2"/>
  </si>
  <si>
    <t>米</t>
    <rPh sb="0" eb="1">
      <t>コメ</t>
    </rPh>
    <phoneticPr fontId="2"/>
  </si>
  <si>
    <t>その他の
食料工業品</t>
    <rPh sb="2" eb="3">
      <t>タ</t>
    </rPh>
    <rPh sb="5" eb="7">
      <t>ショクリョウ</t>
    </rPh>
    <rPh sb="7" eb="9">
      <t>コウギョウ</t>
    </rPh>
    <rPh sb="9" eb="10">
      <t>ヒン</t>
    </rPh>
    <phoneticPr fontId="2"/>
  </si>
  <si>
    <t>合成樹脂</t>
    <rPh sb="0" eb="4">
      <t>ゴウセイジュシ</t>
    </rPh>
    <phoneticPr fontId="2"/>
  </si>
  <si>
    <t>（B：最近月、　A：前年同月、　A～BはB月より以前５ヶ月分）　単位：トン</t>
    <rPh sb="3" eb="5">
      <t>サイキン</t>
    </rPh>
    <rPh sb="5" eb="6">
      <t>ツキ</t>
    </rPh>
    <rPh sb="10" eb="12">
      <t>ゼンネン</t>
    </rPh>
    <rPh sb="12" eb="13">
      <t>ドウ</t>
    </rPh>
    <rPh sb="13" eb="14">
      <t>ツキ</t>
    </rPh>
    <rPh sb="21" eb="22">
      <t>ツキ</t>
    </rPh>
    <rPh sb="24" eb="26">
      <t>イゼン</t>
    </rPh>
    <rPh sb="28" eb="29">
      <t>ゲツ</t>
    </rPh>
    <rPh sb="29" eb="30">
      <t>ブン</t>
    </rPh>
    <rPh sb="32" eb="34">
      <t>タンイ</t>
    </rPh>
    <phoneticPr fontId="2"/>
  </si>
  <si>
    <t>　（A：最近の月以下前５ヶ月、　B：前年同月、　順位はA又はB月の順位）　単位：トン</t>
    <phoneticPr fontId="2"/>
  </si>
  <si>
    <t>容積　㎥</t>
    <rPh sb="0" eb="1">
      <t>カタチ</t>
    </rPh>
    <rPh sb="1" eb="2">
      <t>セキ</t>
    </rPh>
    <phoneticPr fontId="2"/>
  </si>
  <si>
    <t>順位</t>
    <rPh sb="0" eb="2">
      <t>ジュンイ</t>
    </rPh>
    <phoneticPr fontId="2"/>
  </si>
  <si>
    <t>品目</t>
    <rPh sb="0" eb="2">
      <t>ヒンモク</t>
    </rPh>
    <phoneticPr fontId="2"/>
  </si>
  <si>
    <t>月別</t>
    <rPh sb="0" eb="2">
      <t>ツキベツ</t>
    </rPh>
    <phoneticPr fontId="2"/>
  </si>
  <si>
    <t>月　別</t>
    <rPh sb="0" eb="1">
      <t>ツキ</t>
    </rPh>
    <rPh sb="2" eb="3">
      <t>ベツ</t>
    </rPh>
    <phoneticPr fontId="2"/>
  </si>
  <si>
    <t>　種　別</t>
    <rPh sb="1" eb="2">
      <t>シュ</t>
    </rPh>
    <rPh sb="3" eb="4">
      <t>ベツ</t>
    </rPh>
    <phoneticPr fontId="2"/>
  </si>
  <si>
    <t>全品目計</t>
    <rPh sb="0" eb="3">
      <t>ゼンヒンモク</t>
    </rPh>
    <rPh sb="3" eb="4">
      <t>ケイ</t>
    </rPh>
    <phoneticPr fontId="2"/>
  </si>
  <si>
    <t>　月　別</t>
    <rPh sb="1" eb="2">
      <t>ツキ</t>
    </rPh>
    <rPh sb="3" eb="4">
      <t>ベツ</t>
    </rPh>
    <phoneticPr fontId="2"/>
  </si>
  <si>
    <t>　種　別</t>
    <rPh sb="1" eb="2">
      <t>シュ</t>
    </rPh>
    <rPh sb="3" eb="4">
      <t>ベツ</t>
    </rPh>
    <phoneticPr fontId="2"/>
  </si>
  <si>
    <t>動植物性
飼・肥料</t>
    <rPh sb="0" eb="3">
      <t>ドウショクブツ</t>
    </rPh>
    <rPh sb="3" eb="4">
      <t>セイ</t>
    </rPh>
    <rPh sb="5" eb="6">
      <t>シ</t>
    </rPh>
    <rPh sb="7" eb="9">
      <t>ヒリョウ</t>
    </rPh>
    <phoneticPr fontId="2"/>
  </si>
  <si>
    <t>化学肥料</t>
    <rPh sb="0" eb="4">
      <t>カガクヒリョウ</t>
    </rPh>
    <phoneticPr fontId="2"/>
  </si>
  <si>
    <t>令和６年</t>
    <rPh sb="0" eb="2">
      <t>レイワ</t>
    </rPh>
    <rPh sb="3" eb="4">
      <t>ネン</t>
    </rPh>
    <phoneticPr fontId="2"/>
  </si>
  <si>
    <t>その他の農産品</t>
    <rPh sb="2" eb="3">
      <t>タ</t>
    </rPh>
    <rPh sb="4" eb="7">
      <t>ノウサンヒン</t>
    </rPh>
    <phoneticPr fontId="2"/>
  </si>
  <si>
    <t>令和７年</t>
    <rPh sb="0" eb="2">
      <t>レイワ</t>
    </rPh>
    <rPh sb="3" eb="4">
      <t>ネン</t>
    </rPh>
    <phoneticPr fontId="2"/>
  </si>
  <si>
    <t xml:space="preserve">  </t>
    <phoneticPr fontId="2"/>
  </si>
  <si>
    <t>※面積㎡の減は、①帝国倉庫運輸㈱の北岸倉庫の取り壊しによる減（「１～３類」は1,895㎡）。</t>
    <rPh sb="1" eb="3">
      <t>メンセキ</t>
    </rPh>
    <rPh sb="5" eb="6">
      <t>ゲン</t>
    </rPh>
    <rPh sb="9" eb="13">
      <t>テイコクソウコ</t>
    </rPh>
    <rPh sb="13" eb="15">
      <t>ウンユ</t>
    </rPh>
    <rPh sb="17" eb="18">
      <t>キタ</t>
    </rPh>
    <rPh sb="18" eb="19">
      <t>キシ</t>
    </rPh>
    <rPh sb="19" eb="21">
      <t>ソウコ</t>
    </rPh>
    <rPh sb="22" eb="23">
      <t>ト</t>
    </rPh>
    <rPh sb="24" eb="25">
      <t>コワ</t>
    </rPh>
    <rPh sb="29" eb="30">
      <t>ゲン</t>
    </rPh>
    <rPh sb="35" eb="36">
      <t>ルイ</t>
    </rPh>
    <phoneticPr fontId="2"/>
  </si>
  <si>
    <t>※全農サイロ㈱志布志市支店については、令和７年４月分以降含まない。</t>
    <rPh sb="1" eb="3">
      <t>ゼンノウ</t>
    </rPh>
    <rPh sb="7" eb="11">
      <t>シブシシ</t>
    </rPh>
    <rPh sb="11" eb="13">
      <t>シテン</t>
    </rPh>
    <rPh sb="19" eb="21">
      <t>レイワ</t>
    </rPh>
    <rPh sb="22" eb="23">
      <t>ネン</t>
    </rPh>
    <rPh sb="24" eb="25">
      <t>ツキ</t>
    </rPh>
    <rPh sb="25" eb="26">
      <t>ブン</t>
    </rPh>
    <rPh sb="26" eb="28">
      <t>イコウ</t>
    </rPh>
    <rPh sb="28" eb="29">
      <t>フク</t>
    </rPh>
    <phoneticPr fontId="2"/>
  </si>
  <si>
    <t>合成樹脂</t>
    <rPh sb="0" eb="2">
      <t>ゴウセイ</t>
    </rPh>
    <rPh sb="2" eb="4">
      <t>ジュシ</t>
    </rPh>
    <phoneticPr fontId="2"/>
  </si>
  <si>
    <t>　　　　　　　　 　　　②全農サイロ㈱志布志支店の退会（R7.3末）によるもので、「１～３類」は9,217㎡、「貯蔵槽」は154,132㎥の減である。</t>
    <rPh sb="13" eb="15">
      <t>ゼンノウ</t>
    </rPh>
    <rPh sb="19" eb="22">
      <t>シブシ</t>
    </rPh>
    <rPh sb="22" eb="24">
      <t>シテン</t>
    </rPh>
    <rPh sb="25" eb="27">
      <t>タイカイ</t>
    </rPh>
    <rPh sb="32" eb="33">
      <t>マツ</t>
    </rPh>
    <rPh sb="45" eb="46">
      <t>ルイ</t>
    </rPh>
    <rPh sb="56" eb="59">
      <t>チョゾウソウ</t>
    </rPh>
    <rPh sb="70" eb="71">
      <t>ゲン</t>
    </rPh>
    <phoneticPr fontId="2"/>
  </si>
  <si>
    <t>７年７月</t>
    <rPh sb="1" eb="2">
      <t>ネン</t>
    </rPh>
    <rPh sb="3" eb="4">
      <t>ガツ</t>
    </rPh>
    <phoneticPr fontId="2"/>
  </si>
  <si>
    <t>７年８月</t>
    <rPh sb="1" eb="2">
      <t>ネン</t>
    </rPh>
    <rPh sb="3" eb="4">
      <t>ガツ</t>
    </rPh>
    <phoneticPr fontId="2"/>
  </si>
  <si>
    <t>７年９月</t>
    <rPh sb="1" eb="2">
      <t>ネン</t>
    </rPh>
    <rPh sb="3" eb="4">
      <t>ガツ</t>
    </rPh>
    <phoneticPr fontId="2"/>
  </si>
  <si>
    <t>７月末</t>
    <rPh sb="1" eb="2">
      <t>ガツ</t>
    </rPh>
    <rPh sb="2" eb="3">
      <t>マツ</t>
    </rPh>
    <phoneticPr fontId="2"/>
  </si>
  <si>
    <t xml:space="preserve"> ８月末</t>
    <rPh sb="2" eb="3">
      <t>ガツ</t>
    </rPh>
    <rPh sb="3" eb="4">
      <t>マツ</t>
    </rPh>
    <phoneticPr fontId="2"/>
  </si>
  <si>
    <t>９月末</t>
    <rPh sb="1" eb="2">
      <t>ガツ</t>
    </rPh>
    <rPh sb="2" eb="3">
      <t>マツ</t>
    </rPh>
    <phoneticPr fontId="2"/>
  </si>
  <si>
    <t>その他の食料工業品</t>
    <rPh sb="2" eb="3">
      <t>タ</t>
    </rPh>
    <rPh sb="4" eb="8">
      <t>ショクリョウコウギョウ</t>
    </rPh>
    <rPh sb="8" eb="9">
      <t>シナ</t>
    </rPh>
    <phoneticPr fontId="2"/>
  </si>
  <si>
    <t>合成樹脂</t>
    <rPh sb="0" eb="4">
      <t>ゴウセイジュシ</t>
    </rPh>
    <phoneticPr fontId="2"/>
  </si>
  <si>
    <t>その他の農産品</t>
    <rPh sb="2" eb="3">
      <t>タ</t>
    </rPh>
    <rPh sb="4" eb="7">
      <t>ノウサンヒン</t>
    </rPh>
    <phoneticPr fontId="2"/>
  </si>
  <si>
    <t>令和７年12月末現在　　倉庫現況及び利用率</t>
    <rPh sb="0" eb="1">
      <t>レイ</t>
    </rPh>
    <rPh sb="1" eb="2">
      <t>ワ</t>
    </rPh>
    <rPh sb="3" eb="4">
      <t>ネン</t>
    </rPh>
    <rPh sb="6" eb="8">
      <t>ガツマツ</t>
    </rPh>
    <rPh sb="8" eb="10">
      <t>ゲンザイ</t>
    </rPh>
    <rPh sb="12" eb="14">
      <t>ソウコ</t>
    </rPh>
    <rPh sb="14" eb="16">
      <t>ゲンキョウ</t>
    </rPh>
    <rPh sb="16" eb="17">
      <t>オヨ</t>
    </rPh>
    <rPh sb="18" eb="21">
      <t>リヨウリツ</t>
    </rPh>
    <phoneticPr fontId="2"/>
  </si>
  <si>
    <t>令和７年12月末</t>
    <rPh sb="0" eb="2">
      <t>レイワ</t>
    </rPh>
    <rPh sb="3" eb="4">
      <t>ネン</t>
    </rPh>
    <rPh sb="6" eb="8">
      <t>ガツマツ</t>
    </rPh>
    <phoneticPr fontId="2"/>
  </si>
  <si>
    <t>令和６年12月末</t>
    <rPh sb="0" eb="2">
      <t>レイワ</t>
    </rPh>
    <rPh sb="3" eb="4">
      <t>ネン</t>
    </rPh>
    <rPh sb="6" eb="8">
      <t>ガツマツ</t>
    </rPh>
    <phoneticPr fontId="2"/>
  </si>
  <si>
    <t>７年10月</t>
    <rPh sb="1" eb="2">
      <t>ネン</t>
    </rPh>
    <rPh sb="4" eb="5">
      <t>ガツ</t>
    </rPh>
    <phoneticPr fontId="2"/>
  </si>
  <si>
    <t>７年11月</t>
    <rPh sb="1" eb="2">
      <t>ネン</t>
    </rPh>
    <rPh sb="4" eb="5">
      <t>ガツ</t>
    </rPh>
    <phoneticPr fontId="2"/>
  </si>
  <si>
    <t>７年12月</t>
    <rPh sb="1" eb="2">
      <t>ネン</t>
    </rPh>
    <rPh sb="4" eb="5">
      <t>ガツ</t>
    </rPh>
    <phoneticPr fontId="2"/>
  </si>
  <si>
    <t>７/７～７/12</t>
    <phoneticPr fontId="2"/>
  </si>
  <si>
    <t>６年12月</t>
    <rPh sb="1" eb="2">
      <t>ネン</t>
    </rPh>
    <rPh sb="4" eb="5">
      <t>ガツ</t>
    </rPh>
    <phoneticPr fontId="2"/>
  </si>
  <si>
    <t>６/７～６/12</t>
    <phoneticPr fontId="2"/>
  </si>
  <si>
    <t>※芙蓉海運㈱については、令和７年10月分以降含まない。</t>
    <rPh sb="1" eb="5">
      <t>フヨウカイウン</t>
    </rPh>
    <rPh sb="12" eb="14">
      <t>レイワ</t>
    </rPh>
    <rPh sb="15" eb="16">
      <t>ネン</t>
    </rPh>
    <rPh sb="18" eb="19">
      <t>ツキ</t>
    </rPh>
    <rPh sb="19" eb="20">
      <t>ブン</t>
    </rPh>
    <rPh sb="20" eb="22">
      <t>イコウ</t>
    </rPh>
    <rPh sb="22" eb="23">
      <t>フク</t>
    </rPh>
    <phoneticPr fontId="2"/>
  </si>
  <si>
    <t>10月末</t>
    <rPh sb="2" eb="3">
      <t>ガツ</t>
    </rPh>
    <rPh sb="3" eb="4">
      <t>マツ</t>
    </rPh>
    <phoneticPr fontId="2"/>
  </si>
  <si>
    <t xml:space="preserve"> 11月末</t>
    <rPh sb="3" eb="4">
      <t>ガツ</t>
    </rPh>
    <rPh sb="4" eb="5">
      <t>マツ</t>
    </rPh>
    <phoneticPr fontId="2"/>
  </si>
  <si>
    <t>12月末</t>
    <rPh sb="2" eb="3">
      <t>ガツ</t>
    </rPh>
    <rPh sb="3" eb="4">
      <t>マツ</t>
    </rPh>
    <phoneticPr fontId="2"/>
  </si>
  <si>
    <t>紙・パルプ</t>
    <rPh sb="0" eb="1">
      <t>カミ</t>
    </rPh>
    <phoneticPr fontId="2"/>
  </si>
  <si>
    <t>　　　　　　　　 　　　③芙蓉海運㈱の退会（R7.9末）により「１～３類」は1,031㎡の減である。</t>
    <rPh sb="13" eb="17">
      <t>フヨウカイウン</t>
    </rPh>
    <rPh sb="19" eb="21">
      <t>タイカイ</t>
    </rPh>
    <rPh sb="26" eb="27">
      <t>マツ</t>
    </rPh>
    <rPh sb="35" eb="36">
      <t>ルイ</t>
    </rPh>
    <rPh sb="45" eb="46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</si>
</sst>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6" xfId="0" applyNumberFormat="1" applyFont="1" applyBorder="1">
      <alignment vertical="center"/>
    </xf>
    <xf numFmtId="177" fontId="6" fillId="0" borderId="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55" fontId="6" fillId="0" borderId="0" xfId="0" applyNumberFormat="1" applyFont="1">
      <alignment vertical="center"/>
    </xf>
    <xf numFmtId="0" fontId="6" fillId="0" borderId="9" xfId="0" applyFont="1" applyBorder="1">
      <alignment vertical="center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7" xfId="0" applyFont="1" applyBorder="1">
      <alignment vertical="center"/>
    </xf>
    <xf numFmtId="176" fontId="6" fillId="0" borderId="9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5" xfId="0" applyFont="1" applyBorder="1">
      <alignment vertical="center"/>
    </xf>
    <xf numFmtId="178" fontId="6" fillId="0" borderId="8" xfId="0" applyNumberFormat="1" applyFont="1" applyBorder="1">
      <alignment vertical="center"/>
    </xf>
    <xf numFmtId="176" fontId="6" fillId="0" borderId="13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9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19050</xdr:colOff>
      <xdr:row>4</xdr:row>
      <xdr:rowOff>9525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D1AD2980-D1E5-4698-B2BE-16FFFE683183}"/>
            </a:ext>
          </a:extLst>
        </xdr:cNvPr>
        <xdr:cNvSpPr>
          <a:spLocks noChangeShapeType="1"/>
        </xdr:cNvSpPr>
      </xdr:nvSpPr>
      <xdr:spPr bwMode="auto">
        <a:xfrm>
          <a:off x="0" y="447675"/>
          <a:ext cx="112395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2</xdr:col>
      <xdr:colOff>9525</xdr:colOff>
      <xdr:row>13</xdr:row>
      <xdr:rowOff>9525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36145923-2770-4A02-84A4-EFECBE5FDBCF}"/>
            </a:ext>
          </a:extLst>
        </xdr:cNvPr>
        <xdr:cNvSpPr>
          <a:spLocks noChangeShapeType="1"/>
        </xdr:cNvSpPr>
      </xdr:nvSpPr>
      <xdr:spPr bwMode="auto">
        <a:xfrm>
          <a:off x="19050" y="2162175"/>
          <a:ext cx="11430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19</xdr:row>
      <xdr:rowOff>19050</xdr:rowOff>
    </xdr:from>
    <xdr:to>
      <xdr:col>2</xdr:col>
      <xdr:colOff>9525</xdr:colOff>
      <xdr:row>21</xdr:row>
      <xdr:rowOff>9525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2F8EAD80-993A-4FEE-9F82-F75B05145E1C}"/>
            </a:ext>
          </a:extLst>
        </xdr:cNvPr>
        <xdr:cNvSpPr>
          <a:spLocks noChangeShapeType="1"/>
        </xdr:cNvSpPr>
      </xdr:nvSpPr>
      <xdr:spPr bwMode="auto">
        <a:xfrm>
          <a:off x="19050" y="3552825"/>
          <a:ext cx="10953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26</xdr:row>
      <xdr:rowOff>9525</xdr:rowOff>
    </xdr:from>
    <xdr:to>
      <xdr:col>9</xdr:col>
      <xdr:colOff>0</xdr:colOff>
      <xdr:row>28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1A19BABD-315A-4966-AB3E-616F7DA1D674}"/>
            </a:ext>
          </a:extLst>
        </xdr:cNvPr>
        <xdr:cNvSpPr>
          <a:spLocks noChangeShapeType="1"/>
        </xdr:cNvSpPr>
      </xdr:nvSpPr>
      <xdr:spPr bwMode="auto">
        <a:xfrm>
          <a:off x="5581650" y="5010150"/>
          <a:ext cx="69532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26</xdr:row>
      <xdr:rowOff>0</xdr:rowOff>
    </xdr:from>
    <xdr:to>
      <xdr:col>1</xdr:col>
      <xdr:colOff>800100</xdr:colOff>
      <xdr:row>27</xdr:row>
      <xdr:rowOff>228600</xdr:rowOff>
    </xdr:to>
    <xdr:sp macro="" textlink="">
      <xdr:nvSpPr>
        <xdr:cNvPr id="11" name="Line 5">
          <a:extLst>
            <a:ext uri="{FF2B5EF4-FFF2-40B4-BE49-F238E27FC236}">
              <a16:creationId xmlns:a16="http://schemas.microsoft.com/office/drawing/2014/main" id="{D6CCF0A7-8094-4253-869B-5F45E73BD837}"/>
            </a:ext>
          </a:extLst>
        </xdr:cNvPr>
        <xdr:cNvSpPr>
          <a:spLocks noChangeShapeType="1"/>
        </xdr:cNvSpPr>
      </xdr:nvSpPr>
      <xdr:spPr bwMode="auto">
        <a:xfrm>
          <a:off x="342900" y="5476875"/>
          <a:ext cx="8001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936A-E1E5-4003-9459-374FA2C9CBD0}">
  <sheetPr>
    <pageSetUpPr fitToPage="1"/>
  </sheetPr>
  <dimension ref="A1:P41"/>
  <sheetViews>
    <sheetView tabSelected="1" topLeftCell="A2" workbookViewId="0">
      <selection activeCell="M11" sqref="M11"/>
    </sheetView>
  </sheetViews>
  <sheetFormatPr defaultRowHeight="18.75" x14ac:dyDescent="0.4"/>
  <cols>
    <col min="1" max="1" width="4.5" customWidth="1"/>
    <col min="2" max="15" width="10.625" customWidth="1"/>
  </cols>
  <sheetData>
    <row r="1" spans="1:16" s="4" customFormat="1" ht="17.100000000000001" customHeight="1" x14ac:dyDescent="0.4">
      <c r="J1" s="1" t="s">
        <v>0</v>
      </c>
      <c r="L1" s="50" t="s">
        <v>1</v>
      </c>
      <c r="M1" s="50"/>
      <c r="N1" s="50"/>
      <c r="O1" s="50"/>
    </row>
    <row r="2" spans="1:16" s="4" customFormat="1" ht="17.100000000000001" customHeight="1" x14ac:dyDescent="0.4">
      <c r="A2" s="2" t="s">
        <v>58</v>
      </c>
      <c r="B2" s="2"/>
    </row>
    <row r="3" spans="1:16" s="4" customFormat="1" ht="17.100000000000001" customHeight="1" x14ac:dyDescent="0.4">
      <c r="A3" s="5" t="s">
        <v>0</v>
      </c>
      <c r="B3" s="34" t="s">
        <v>35</v>
      </c>
      <c r="C3" s="62" t="s">
        <v>2</v>
      </c>
      <c r="D3" s="74"/>
      <c r="E3" s="62" t="s">
        <v>3</v>
      </c>
      <c r="F3" s="74"/>
      <c r="G3" s="62" t="s">
        <v>4</v>
      </c>
      <c r="H3" s="74"/>
      <c r="I3" s="62" t="s">
        <v>5</v>
      </c>
      <c r="J3" s="74"/>
      <c r="K3" s="62" t="s">
        <v>6</v>
      </c>
      <c r="L3" s="63"/>
    </row>
    <row r="4" spans="1:16" s="4" customFormat="1" ht="17.100000000000001" customHeight="1" x14ac:dyDescent="0.4">
      <c r="A4" s="6" t="s">
        <v>37</v>
      </c>
      <c r="B4" s="7"/>
      <c r="C4" s="8" t="s">
        <v>7</v>
      </c>
      <c r="D4" s="23" t="s">
        <v>8</v>
      </c>
      <c r="E4" s="8" t="s">
        <v>7</v>
      </c>
      <c r="F4" s="23" t="s">
        <v>8</v>
      </c>
      <c r="G4" s="8" t="s">
        <v>30</v>
      </c>
      <c r="H4" s="23" t="s">
        <v>8</v>
      </c>
      <c r="I4" s="8" t="s">
        <v>7</v>
      </c>
      <c r="J4" s="23" t="s">
        <v>8</v>
      </c>
      <c r="K4" s="8" t="s">
        <v>30</v>
      </c>
      <c r="L4" s="9" t="s">
        <v>8</v>
      </c>
    </row>
    <row r="5" spans="1:16" s="4" customFormat="1" ht="17.100000000000001" customHeight="1" x14ac:dyDescent="0.4">
      <c r="A5" s="65" t="s">
        <v>59</v>
      </c>
      <c r="B5" s="66"/>
      <c r="C5" s="10">
        <v>267080</v>
      </c>
      <c r="D5" s="11">
        <v>55</v>
      </c>
      <c r="E5" s="10">
        <v>0</v>
      </c>
      <c r="F5" s="11">
        <v>0</v>
      </c>
      <c r="G5" s="10">
        <v>935919</v>
      </c>
      <c r="H5" s="11">
        <v>37</v>
      </c>
      <c r="I5" s="10">
        <v>257</v>
      </c>
      <c r="J5" s="11">
        <v>15.6</v>
      </c>
      <c r="K5" s="10">
        <v>12724</v>
      </c>
      <c r="L5" s="12">
        <v>79.5</v>
      </c>
      <c r="M5" s="13"/>
      <c r="N5" s="13"/>
      <c r="O5" s="13"/>
      <c r="P5" s="13"/>
    </row>
    <row r="6" spans="1:16" s="4" customFormat="1" ht="17.100000000000001" customHeight="1" x14ac:dyDescent="0.4">
      <c r="A6" s="65" t="s">
        <v>60</v>
      </c>
      <c r="B6" s="66"/>
      <c r="C6" s="10">
        <v>279223</v>
      </c>
      <c r="D6" s="11">
        <v>49.3</v>
      </c>
      <c r="E6" s="10">
        <v>0</v>
      </c>
      <c r="F6" s="11">
        <v>0</v>
      </c>
      <c r="G6" s="10">
        <v>1090051</v>
      </c>
      <c r="H6" s="11">
        <v>47.3</v>
      </c>
      <c r="I6" s="10">
        <v>257</v>
      </c>
      <c r="J6" s="11">
        <v>5.4</v>
      </c>
      <c r="K6" s="10">
        <v>12724</v>
      </c>
      <c r="L6" s="12">
        <v>79.900000000000006</v>
      </c>
      <c r="M6" s="13"/>
      <c r="N6" s="13"/>
      <c r="O6" s="13"/>
      <c r="P6" s="13"/>
    </row>
    <row r="7" spans="1:16" s="4" customFormat="1" ht="17.100000000000001" customHeight="1" x14ac:dyDescent="0.4">
      <c r="A7" s="14" t="s">
        <v>45</v>
      </c>
      <c r="B7" s="14"/>
    </row>
    <row r="8" spans="1:16" s="4" customFormat="1" ht="17.100000000000001" customHeight="1" x14ac:dyDescent="0.4">
      <c r="A8" s="14" t="s">
        <v>48</v>
      </c>
      <c r="B8" s="14"/>
    </row>
    <row r="9" spans="1:16" s="4" customFormat="1" ht="17.100000000000001" customHeight="1" x14ac:dyDescent="0.4">
      <c r="A9" s="14" t="s">
        <v>72</v>
      </c>
      <c r="B9" s="14"/>
    </row>
    <row r="10" spans="1:16" s="4" customFormat="1" ht="9.75" customHeight="1" x14ac:dyDescent="0.4">
      <c r="A10" s="14"/>
      <c r="B10" s="14"/>
    </row>
    <row r="11" spans="1:16" s="4" customFormat="1" ht="17.100000000000001" customHeight="1" x14ac:dyDescent="0.4">
      <c r="A11" s="2" t="s">
        <v>9</v>
      </c>
      <c r="B11" s="2"/>
      <c r="G11" s="4" t="s">
        <v>28</v>
      </c>
    </row>
    <row r="12" spans="1:16" s="4" customFormat="1" ht="17.100000000000001" customHeight="1" x14ac:dyDescent="0.4">
      <c r="A12" s="5"/>
      <c r="B12" s="35" t="s">
        <v>34</v>
      </c>
      <c r="C12" s="16" t="s">
        <v>65</v>
      </c>
      <c r="D12" s="16" t="s">
        <v>66</v>
      </c>
      <c r="E12" s="17" t="s">
        <v>49</v>
      </c>
      <c r="F12" s="16" t="s">
        <v>50</v>
      </c>
      <c r="G12" s="16" t="s">
        <v>51</v>
      </c>
      <c r="H12" s="17" t="s">
        <v>61</v>
      </c>
      <c r="I12" s="16" t="s">
        <v>62</v>
      </c>
      <c r="J12" s="16" t="s">
        <v>63</v>
      </c>
      <c r="K12" s="16" t="s">
        <v>64</v>
      </c>
      <c r="L12" s="5" t="s">
        <v>10</v>
      </c>
      <c r="M12" s="18"/>
    </row>
    <row r="13" spans="1:16" s="4" customFormat="1" ht="17.100000000000001" customHeight="1" x14ac:dyDescent="0.4">
      <c r="A13" s="6" t="s">
        <v>38</v>
      </c>
      <c r="B13" s="19"/>
      <c r="C13" s="28" t="s">
        <v>11</v>
      </c>
      <c r="D13" s="28" t="s">
        <v>12</v>
      </c>
      <c r="E13" s="20"/>
      <c r="F13" s="20"/>
      <c r="G13" s="28"/>
      <c r="H13" s="20"/>
      <c r="I13" s="20"/>
      <c r="J13" s="28" t="s">
        <v>13</v>
      </c>
      <c r="K13" s="28" t="s">
        <v>14</v>
      </c>
      <c r="L13" s="21" t="s">
        <v>15</v>
      </c>
      <c r="M13" s="22" t="s">
        <v>16</v>
      </c>
    </row>
    <row r="14" spans="1:16" s="4" customFormat="1" ht="17.100000000000001" customHeight="1" x14ac:dyDescent="0.4">
      <c r="A14" s="67" t="s">
        <v>17</v>
      </c>
      <c r="B14" s="63"/>
      <c r="C14" s="24">
        <v>109590</v>
      </c>
      <c r="D14" s="24">
        <v>113987</v>
      </c>
      <c r="E14" s="24">
        <v>112710</v>
      </c>
      <c r="F14" s="24">
        <v>93204</v>
      </c>
      <c r="G14" s="24">
        <v>107316</v>
      </c>
      <c r="H14" s="24">
        <v>108989</v>
      </c>
      <c r="I14" s="24">
        <v>93547</v>
      </c>
      <c r="J14" s="24">
        <v>122245</v>
      </c>
      <c r="K14" s="24">
        <f>SUM(E14:J14)/6</f>
        <v>106335.16666666667</v>
      </c>
      <c r="L14" s="38">
        <f>J14/C14*100</f>
        <v>111.54758645861848</v>
      </c>
      <c r="M14" s="38">
        <f>K14/D14*100</f>
        <v>93.287099990934635</v>
      </c>
    </row>
    <row r="15" spans="1:16" s="4" customFormat="1" ht="17.100000000000001" customHeight="1" x14ac:dyDescent="0.4">
      <c r="A15" s="67" t="s">
        <v>18</v>
      </c>
      <c r="B15" s="63"/>
      <c r="C15" s="24">
        <v>159098</v>
      </c>
      <c r="D15" s="24">
        <v>171247</v>
      </c>
      <c r="E15" s="24">
        <v>202458</v>
      </c>
      <c r="F15" s="24">
        <v>204403</v>
      </c>
      <c r="G15" s="24">
        <v>205492</v>
      </c>
      <c r="H15" s="24">
        <v>200302</v>
      </c>
      <c r="I15" s="24">
        <v>194333</v>
      </c>
      <c r="J15" s="24">
        <v>205096</v>
      </c>
      <c r="K15" s="24">
        <f>SUM(E15:J15)/6</f>
        <v>202014</v>
      </c>
      <c r="L15" s="38">
        <f>J15/C15*100</f>
        <v>128.91173993387724</v>
      </c>
      <c r="M15" s="38">
        <f>K15/D15*100</f>
        <v>117.96644612752341</v>
      </c>
    </row>
    <row r="16" spans="1:16" s="4" customFormat="1" ht="17.100000000000001" customHeight="1" x14ac:dyDescent="0.4">
      <c r="A16" s="4" t="s">
        <v>46</v>
      </c>
    </row>
    <row r="17" spans="1:16" s="4" customFormat="1" ht="17.100000000000001" customHeight="1" x14ac:dyDescent="0.4">
      <c r="A17" s="4" t="s">
        <v>67</v>
      </c>
    </row>
    <row r="18" spans="1:16" s="4" customFormat="1" ht="8.25" customHeight="1" x14ac:dyDescent="0.4"/>
    <row r="19" spans="1:16" s="4" customFormat="1" ht="17.100000000000001" customHeight="1" x14ac:dyDescent="0.4">
      <c r="A19" s="2" t="s">
        <v>19</v>
      </c>
      <c r="B19" s="2"/>
      <c r="G19" s="4" t="s">
        <v>28</v>
      </c>
    </row>
    <row r="20" spans="1:16" s="4" customFormat="1" ht="17.100000000000001" customHeight="1" x14ac:dyDescent="0.4">
      <c r="A20" s="5"/>
      <c r="B20" s="35" t="s">
        <v>34</v>
      </c>
      <c r="C20" s="16" t="s">
        <v>65</v>
      </c>
      <c r="D20" s="16" t="s">
        <v>66</v>
      </c>
      <c r="E20" s="17" t="s">
        <v>49</v>
      </c>
      <c r="F20" s="16" t="s">
        <v>50</v>
      </c>
      <c r="G20" s="16" t="s">
        <v>51</v>
      </c>
      <c r="H20" s="17" t="s">
        <v>61</v>
      </c>
      <c r="I20" s="16" t="s">
        <v>62</v>
      </c>
      <c r="J20" s="16" t="s">
        <v>63</v>
      </c>
      <c r="K20" s="16" t="s">
        <v>64</v>
      </c>
      <c r="L20" s="5" t="s">
        <v>10</v>
      </c>
      <c r="M20" s="18"/>
    </row>
    <row r="21" spans="1:16" s="4" customFormat="1" ht="17.100000000000001" customHeight="1" x14ac:dyDescent="0.4">
      <c r="A21" s="6" t="s">
        <v>38</v>
      </c>
      <c r="B21" s="19"/>
      <c r="C21" s="28" t="s">
        <v>11</v>
      </c>
      <c r="D21" s="28" t="s">
        <v>12</v>
      </c>
      <c r="E21" s="20"/>
      <c r="F21" s="20"/>
      <c r="G21" s="28"/>
      <c r="H21" s="20"/>
      <c r="I21" s="20"/>
      <c r="J21" s="28" t="s">
        <v>13</v>
      </c>
      <c r="K21" s="28" t="s">
        <v>14</v>
      </c>
      <c r="L21" s="21" t="s">
        <v>15</v>
      </c>
      <c r="M21" s="22" t="s">
        <v>16</v>
      </c>
    </row>
    <row r="22" spans="1:16" s="4" customFormat="1" ht="17.100000000000001" customHeight="1" x14ac:dyDescent="0.4">
      <c r="A22" s="67" t="s">
        <v>17</v>
      </c>
      <c r="B22" s="63"/>
      <c r="C22" s="24">
        <v>260100</v>
      </c>
      <c r="D22" s="24">
        <v>323295</v>
      </c>
      <c r="E22" s="24">
        <v>224607</v>
      </c>
      <c r="F22" s="24">
        <v>289918</v>
      </c>
      <c r="G22" s="24">
        <v>213759</v>
      </c>
      <c r="H22" s="24">
        <v>327095</v>
      </c>
      <c r="I22" s="24">
        <v>168186</v>
      </c>
      <c r="J22" s="24">
        <v>261542</v>
      </c>
      <c r="K22" s="24">
        <f>SUM(E22:J22)/6</f>
        <v>247517.83333333334</v>
      </c>
      <c r="L22" s="38">
        <f>J22/C22*100</f>
        <v>100.55440215301807</v>
      </c>
      <c r="M22" s="38">
        <f>K22/D22*100</f>
        <v>76.56098403418963</v>
      </c>
    </row>
    <row r="23" spans="1:16" s="4" customFormat="1" ht="17.100000000000001" customHeight="1" x14ac:dyDescent="0.4">
      <c r="A23" s="67" t="s">
        <v>18</v>
      </c>
      <c r="B23" s="63"/>
      <c r="C23" s="24">
        <v>320599</v>
      </c>
      <c r="D23" s="24">
        <v>429401</v>
      </c>
      <c r="E23" s="24">
        <v>340262</v>
      </c>
      <c r="F23" s="24">
        <v>377696</v>
      </c>
      <c r="G23" s="24">
        <v>327033</v>
      </c>
      <c r="H23" s="24">
        <v>365673</v>
      </c>
      <c r="I23" s="24">
        <v>280287</v>
      </c>
      <c r="J23" s="24">
        <v>246286</v>
      </c>
      <c r="K23" s="24">
        <f>SUM(E23:J23)/6</f>
        <v>322872.83333333331</v>
      </c>
      <c r="L23" s="38">
        <f>J23/C23*100</f>
        <v>76.820576483395143</v>
      </c>
      <c r="M23" s="38">
        <f>K23/D23*100</f>
        <v>75.191448863261456</v>
      </c>
    </row>
    <row r="24" spans="1:16" s="4" customFormat="1" ht="17.100000000000001" customHeight="1" x14ac:dyDescent="0.4">
      <c r="A24" s="4" t="s">
        <v>46</v>
      </c>
    </row>
    <row r="25" spans="1:16" s="4" customFormat="1" ht="17.100000000000001" customHeight="1" x14ac:dyDescent="0.4"/>
    <row r="26" spans="1:16" s="4" customFormat="1" ht="17.100000000000001" customHeight="1" x14ac:dyDescent="0.4">
      <c r="A26" s="2" t="s">
        <v>20</v>
      </c>
      <c r="B26" s="2"/>
      <c r="G26" s="4" t="s">
        <v>29</v>
      </c>
    </row>
    <row r="27" spans="1:16" s="4" customFormat="1" ht="17.100000000000001" customHeight="1" x14ac:dyDescent="0.4">
      <c r="A27" s="48" t="s">
        <v>31</v>
      </c>
      <c r="B27" s="36" t="s">
        <v>33</v>
      </c>
      <c r="C27" s="47" t="s">
        <v>43</v>
      </c>
      <c r="D27" s="15"/>
      <c r="E27" s="5"/>
      <c r="F27" s="47"/>
      <c r="G27" s="15"/>
      <c r="H27" s="25" t="s">
        <v>21</v>
      </c>
      <c r="I27" s="26" t="s">
        <v>22</v>
      </c>
      <c r="J27" s="15" t="s">
        <v>41</v>
      </c>
      <c r="K27" s="15"/>
      <c r="L27" s="15"/>
      <c r="M27" s="47"/>
      <c r="N27" s="15"/>
      <c r="O27" s="27" t="s">
        <v>23</v>
      </c>
      <c r="P27" s="37"/>
    </row>
    <row r="28" spans="1:16" s="4" customFormat="1" ht="17.100000000000001" customHeight="1" x14ac:dyDescent="0.4">
      <c r="A28" s="49"/>
      <c r="B28" s="20" t="s">
        <v>32</v>
      </c>
      <c r="C28" s="28" t="s">
        <v>52</v>
      </c>
      <c r="D28" s="28" t="s">
        <v>53</v>
      </c>
      <c r="E28" s="28" t="s">
        <v>54</v>
      </c>
      <c r="F28" s="28" t="s">
        <v>68</v>
      </c>
      <c r="G28" s="28" t="s">
        <v>69</v>
      </c>
      <c r="H28" s="28" t="s">
        <v>70</v>
      </c>
      <c r="I28" s="29" t="s">
        <v>24</v>
      </c>
      <c r="J28" s="28" t="s">
        <v>52</v>
      </c>
      <c r="K28" s="28" t="s">
        <v>53</v>
      </c>
      <c r="L28" s="28" t="s">
        <v>54</v>
      </c>
      <c r="M28" s="28" t="s">
        <v>68</v>
      </c>
      <c r="N28" s="28" t="s">
        <v>69</v>
      </c>
      <c r="O28" s="28" t="s">
        <v>70</v>
      </c>
      <c r="P28" s="37"/>
    </row>
    <row r="29" spans="1:16" s="4" customFormat="1" ht="17.100000000000001" customHeight="1" x14ac:dyDescent="0.4">
      <c r="A29" s="56">
        <v>1</v>
      </c>
      <c r="B29" s="51" t="s">
        <v>25</v>
      </c>
      <c r="C29" s="33"/>
      <c r="D29" s="32"/>
      <c r="E29" s="44"/>
      <c r="F29" s="33"/>
      <c r="G29" s="32"/>
      <c r="H29" s="43"/>
      <c r="I29" s="64" t="s">
        <v>39</v>
      </c>
      <c r="J29" s="33"/>
      <c r="K29" s="33"/>
      <c r="L29" s="30"/>
      <c r="M29" s="33"/>
      <c r="N29" s="33"/>
      <c r="O29" s="30"/>
      <c r="P29" s="37"/>
    </row>
    <row r="30" spans="1:16" s="4" customFormat="1" ht="17.100000000000001" customHeight="1" x14ac:dyDescent="0.4">
      <c r="A30" s="57"/>
      <c r="B30" s="51"/>
      <c r="C30" s="31">
        <v>77731</v>
      </c>
      <c r="D30" s="31">
        <v>75257</v>
      </c>
      <c r="E30" s="42">
        <v>78046</v>
      </c>
      <c r="F30" s="31">
        <v>79359</v>
      </c>
      <c r="G30" s="31">
        <v>77128</v>
      </c>
      <c r="H30" s="40">
        <v>87739</v>
      </c>
      <c r="I30" s="64"/>
      <c r="J30" s="31">
        <v>70929</v>
      </c>
      <c r="K30" s="31">
        <v>79611</v>
      </c>
      <c r="L30" s="31">
        <v>85561</v>
      </c>
      <c r="M30" s="31">
        <v>98003</v>
      </c>
      <c r="N30" s="31">
        <v>85257</v>
      </c>
      <c r="O30" s="31">
        <v>83291</v>
      </c>
      <c r="P30" s="37"/>
    </row>
    <row r="31" spans="1:16" s="4" customFormat="1" ht="17.100000000000001" customHeight="1" x14ac:dyDescent="0.4">
      <c r="A31" s="56">
        <v>2</v>
      </c>
      <c r="B31" s="51" t="s">
        <v>39</v>
      </c>
      <c r="C31" s="33"/>
      <c r="D31" s="33"/>
      <c r="E31" s="46"/>
      <c r="F31" s="33"/>
      <c r="G31" s="33"/>
      <c r="H31" s="33"/>
      <c r="I31" s="64" t="s">
        <v>25</v>
      </c>
      <c r="J31" s="32"/>
      <c r="K31" s="33"/>
      <c r="L31" s="30"/>
      <c r="M31" s="32"/>
      <c r="N31" s="33"/>
      <c r="O31" s="30"/>
      <c r="P31" s="37"/>
    </row>
    <row r="32" spans="1:16" s="4" customFormat="1" ht="17.100000000000001" customHeight="1" x14ac:dyDescent="0.4">
      <c r="A32" s="57"/>
      <c r="B32" s="51"/>
      <c r="C32" s="31">
        <v>74013</v>
      </c>
      <c r="D32" s="31">
        <v>73048</v>
      </c>
      <c r="E32" s="42">
        <v>76195</v>
      </c>
      <c r="F32" s="31">
        <v>74614</v>
      </c>
      <c r="G32" s="31">
        <v>70052</v>
      </c>
      <c r="H32" s="40">
        <v>65616</v>
      </c>
      <c r="I32" s="64"/>
      <c r="J32" s="31">
        <v>40779</v>
      </c>
      <c r="K32" s="31">
        <v>44791</v>
      </c>
      <c r="L32" s="31">
        <v>46554</v>
      </c>
      <c r="M32" s="31">
        <v>58933</v>
      </c>
      <c r="N32" s="31">
        <v>56903</v>
      </c>
      <c r="O32" s="31">
        <v>53017</v>
      </c>
      <c r="P32" s="37"/>
    </row>
    <row r="33" spans="1:16" s="4" customFormat="1" ht="17.100000000000001" customHeight="1" x14ac:dyDescent="0.4">
      <c r="A33" s="58">
        <v>3</v>
      </c>
      <c r="B33" s="52" t="s">
        <v>26</v>
      </c>
      <c r="C33" s="33"/>
      <c r="D33" s="45" t="s">
        <v>42</v>
      </c>
      <c r="E33" s="44"/>
      <c r="F33" s="33" t="s">
        <v>47</v>
      </c>
      <c r="G33" s="45"/>
      <c r="H33" s="43"/>
      <c r="I33" s="68" t="s">
        <v>26</v>
      </c>
      <c r="J33" s="32"/>
      <c r="K33" s="33" t="s">
        <v>47</v>
      </c>
      <c r="L33" s="32"/>
      <c r="M33" s="32"/>
      <c r="N33" s="33"/>
      <c r="O33" s="32"/>
      <c r="P33" s="37"/>
    </row>
    <row r="34" spans="1:16" s="4" customFormat="1" ht="17.100000000000001" customHeight="1" x14ac:dyDescent="0.4">
      <c r="A34" s="59"/>
      <c r="B34" s="53"/>
      <c r="C34" s="31">
        <v>9578</v>
      </c>
      <c r="D34" s="31">
        <v>11868</v>
      </c>
      <c r="E34" s="42">
        <v>9575</v>
      </c>
      <c r="F34" s="31">
        <v>9921</v>
      </c>
      <c r="G34" s="31">
        <v>9459</v>
      </c>
      <c r="H34" s="40">
        <v>10306</v>
      </c>
      <c r="I34" s="69"/>
      <c r="J34" s="31">
        <v>10511</v>
      </c>
      <c r="K34" s="31">
        <v>10562</v>
      </c>
      <c r="L34" s="31">
        <v>10069</v>
      </c>
      <c r="M34" s="31">
        <v>9989</v>
      </c>
      <c r="N34" s="31">
        <v>9690</v>
      </c>
      <c r="O34" s="31">
        <v>9861</v>
      </c>
      <c r="P34" s="37"/>
    </row>
    <row r="35" spans="1:16" s="4" customFormat="1" ht="17.100000000000001" customHeight="1" x14ac:dyDescent="0.4">
      <c r="A35" s="60">
        <v>4</v>
      </c>
      <c r="B35" s="54" t="s">
        <v>42</v>
      </c>
      <c r="C35" s="33"/>
      <c r="D35" s="33" t="s">
        <v>47</v>
      </c>
      <c r="E35" s="46" t="s">
        <v>27</v>
      </c>
      <c r="F35" s="45" t="s">
        <v>55</v>
      </c>
      <c r="G35" s="33" t="s">
        <v>47</v>
      </c>
      <c r="H35" s="33" t="s">
        <v>56</v>
      </c>
      <c r="I35" s="70" t="s">
        <v>27</v>
      </c>
      <c r="J35" s="45"/>
      <c r="K35" s="45" t="s">
        <v>55</v>
      </c>
      <c r="L35" s="45" t="s">
        <v>42</v>
      </c>
      <c r="M35" s="45"/>
      <c r="N35" s="45"/>
      <c r="O35" s="45"/>
      <c r="P35" s="37"/>
    </row>
    <row r="36" spans="1:16" s="4" customFormat="1" ht="17.100000000000001" customHeight="1" x14ac:dyDescent="0.4">
      <c r="A36" s="61"/>
      <c r="B36" s="55"/>
      <c r="C36" s="31">
        <v>9509</v>
      </c>
      <c r="D36" s="31">
        <v>9119</v>
      </c>
      <c r="E36" s="42">
        <v>9298</v>
      </c>
      <c r="F36" s="31">
        <v>9715</v>
      </c>
      <c r="G36" s="31">
        <v>8203</v>
      </c>
      <c r="H36" s="40">
        <v>9028</v>
      </c>
      <c r="I36" s="71"/>
      <c r="J36" s="31">
        <v>9681</v>
      </c>
      <c r="K36" s="31">
        <v>9686</v>
      </c>
      <c r="L36" s="31">
        <v>9546</v>
      </c>
      <c r="M36" s="31">
        <v>9280</v>
      </c>
      <c r="N36" s="31">
        <v>8593</v>
      </c>
      <c r="O36" s="31">
        <v>7960</v>
      </c>
      <c r="P36" s="37"/>
    </row>
    <row r="37" spans="1:16" s="4" customFormat="1" ht="17.100000000000001" customHeight="1" x14ac:dyDescent="0.4">
      <c r="A37" s="60">
        <v>5</v>
      </c>
      <c r="B37" s="48" t="s">
        <v>27</v>
      </c>
      <c r="C37" s="33"/>
      <c r="D37" s="45" t="s">
        <v>55</v>
      </c>
      <c r="E37" s="46" t="s">
        <v>42</v>
      </c>
      <c r="F37" s="46" t="s">
        <v>42</v>
      </c>
      <c r="G37" s="46" t="s">
        <v>42</v>
      </c>
      <c r="H37" s="33" t="s">
        <v>57</v>
      </c>
      <c r="I37" s="72" t="s">
        <v>40</v>
      </c>
      <c r="J37" s="45" t="s">
        <v>42</v>
      </c>
      <c r="K37" s="45" t="s">
        <v>42</v>
      </c>
      <c r="L37" s="33" t="s">
        <v>47</v>
      </c>
      <c r="M37" s="33" t="s">
        <v>71</v>
      </c>
      <c r="N37" s="45"/>
      <c r="O37" s="33"/>
      <c r="P37" s="37"/>
    </row>
    <row r="38" spans="1:16" s="4" customFormat="1" ht="17.100000000000001" customHeight="1" x14ac:dyDescent="0.4">
      <c r="A38" s="61"/>
      <c r="B38" s="49"/>
      <c r="C38" s="31">
        <v>8091</v>
      </c>
      <c r="D38" s="31">
        <v>9069</v>
      </c>
      <c r="E38" s="42">
        <v>9067</v>
      </c>
      <c r="F38" s="31">
        <v>5512</v>
      </c>
      <c r="G38" s="31">
        <v>5461</v>
      </c>
      <c r="H38" s="42">
        <v>7791</v>
      </c>
      <c r="I38" s="73"/>
      <c r="J38" s="31">
        <v>6741</v>
      </c>
      <c r="K38" s="31">
        <v>9680</v>
      </c>
      <c r="L38" s="31">
        <v>8176</v>
      </c>
      <c r="M38" s="31">
        <v>4202</v>
      </c>
      <c r="N38" s="31">
        <v>4755</v>
      </c>
      <c r="O38" s="31">
        <v>4466</v>
      </c>
      <c r="P38" s="37"/>
    </row>
    <row r="39" spans="1:16" s="4" customFormat="1" ht="17.100000000000001" customHeight="1" x14ac:dyDescent="0.4">
      <c r="A39" s="48"/>
      <c r="B39" s="48" t="s">
        <v>36</v>
      </c>
      <c r="C39" s="30"/>
      <c r="D39" s="30"/>
      <c r="E39" s="41"/>
      <c r="F39" s="30"/>
      <c r="G39" s="30"/>
      <c r="H39" s="39"/>
      <c r="I39" s="48" t="s">
        <v>36</v>
      </c>
      <c r="J39" s="30"/>
      <c r="K39" s="30"/>
      <c r="L39" s="30"/>
      <c r="M39" s="30"/>
      <c r="N39" s="30"/>
      <c r="O39" s="30"/>
      <c r="P39" s="37"/>
    </row>
    <row r="40" spans="1:16" s="4" customFormat="1" ht="17.100000000000001" customHeight="1" x14ac:dyDescent="0.4">
      <c r="A40" s="49"/>
      <c r="B40" s="49"/>
      <c r="C40" s="31">
        <v>202458</v>
      </c>
      <c r="D40" s="31">
        <v>204403</v>
      </c>
      <c r="E40" s="42">
        <v>205492</v>
      </c>
      <c r="F40" s="31">
        <v>200302</v>
      </c>
      <c r="G40" s="31">
        <v>194333</v>
      </c>
      <c r="H40" s="40">
        <v>205096</v>
      </c>
      <c r="I40" s="49"/>
      <c r="J40" s="31">
        <v>160325</v>
      </c>
      <c r="K40" s="31">
        <v>177717</v>
      </c>
      <c r="L40" s="31">
        <v>183759</v>
      </c>
      <c r="M40" s="31">
        <v>202086</v>
      </c>
      <c r="N40" s="31">
        <v>185465</v>
      </c>
      <c r="O40" s="31">
        <v>178436</v>
      </c>
      <c r="P40" s="37"/>
    </row>
    <row r="41" spans="1:16" x14ac:dyDescent="0.4">
      <c r="H41" t="s">
        <v>44</v>
      </c>
      <c r="I41" s="3"/>
    </row>
  </sheetData>
  <mergeCells count="31">
    <mergeCell ref="I37:I38"/>
    <mergeCell ref="C3:D3"/>
    <mergeCell ref="E3:F3"/>
    <mergeCell ref="G3:H3"/>
    <mergeCell ref="I3:J3"/>
    <mergeCell ref="A23:B23"/>
    <mergeCell ref="B29:B30"/>
    <mergeCell ref="I31:I32"/>
    <mergeCell ref="I33:I34"/>
    <mergeCell ref="I35:I36"/>
    <mergeCell ref="A5:B5"/>
    <mergeCell ref="A6:B6"/>
    <mergeCell ref="A14:B14"/>
    <mergeCell ref="A15:B15"/>
    <mergeCell ref="A22:B22"/>
    <mergeCell ref="A39:A40"/>
    <mergeCell ref="L1:O1"/>
    <mergeCell ref="A27:A28"/>
    <mergeCell ref="B39:B40"/>
    <mergeCell ref="I39:I40"/>
    <mergeCell ref="B31:B32"/>
    <mergeCell ref="B33:B34"/>
    <mergeCell ref="B35:B36"/>
    <mergeCell ref="B37:B38"/>
    <mergeCell ref="A29:A30"/>
    <mergeCell ref="A31:A32"/>
    <mergeCell ref="A33:A34"/>
    <mergeCell ref="A35:A36"/>
    <mergeCell ref="A37:A38"/>
    <mergeCell ref="K3:L3"/>
    <mergeCell ref="I29:I30"/>
  </mergeCells>
  <phoneticPr fontId="2"/>
  <pageMargins left="0.76" right="0.55000000000000004" top="0.94" bottom="0.35" header="0.3" footer="0.2"/>
  <pageSetup paperSize="9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2024-08-02T01:50:30Z</cp:lastPrinted>
  <dcterms:created xsi:type="dcterms:W3CDTF">2022-02-16T02:46:47Z</dcterms:created>
  <dcterms:modified xsi:type="dcterms:W3CDTF">2026-02-16T04:39:57Z</dcterms:modified>
</cp:coreProperties>
</file>